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КЦСОН\2024\2024 Владзакупки\Заправка и ремонт картриджей\"/>
    </mc:Choice>
  </mc:AlternateContent>
  <xr:revisionPtr revIDLastSave="0" documentId="13_ncr:1_{2EC57D8F-5F75-4737-BE18-B7C39A0E8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5" i="1"/>
  <c r="J5" i="1"/>
  <c r="M6" i="1"/>
  <c r="O6" i="1" s="1"/>
  <c r="M7" i="1"/>
  <c r="O7" i="1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L6" i="1"/>
  <c r="N6" i="1" s="1"/>
  <c r="N7" i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O5" i="1" l="1"/>
  <c r="K5" i="1"/>
  <c r="N5" i="1"/>
</calcChain>
</file>

<file path=xl/sharedStrings.xml><?xml version="1.0" encoding="utf-8"?>
<sst xmlns="http://schemas.openxmlformats.org/spreadsheetml/2006/main" count="35" uniqueCount="32">
  <si>
    <t>Premium Laser Toner Cartridge CF283X</t>
  </si>
  <si>
    <t>Cartridge737 Starter Canon</t>
  </si>
  <si>
    <t>HP 49A Q5949A</t>
  </si>
  <si>
    <t>218A MTPRO МФПМ 132а</t>
  </si>
  <si>
    <t>1610 Samsung ML 2015</t>
  </si>
  <si>
    <t>12A HP M1005MFP</t>
  </si>
  <si>
    <t>MC1-6207-T1-1N HP LaserJet 1320</t>
  </si>
  <si>
    <t>NL-5928RC VENLO Xerox Phaser 3020</t>
  </si>
  <si>
    <t>CS-C737 CANON MF-211</t>
  </si>
  <si>
    <t>Q5949A/Q7553A HP LaserJet 1320</t>
  </si>
  <si>
    <t>80А HP Laser JET PRO 400 M401dn</t>
  </si>
  <si>
    <t>Кол-во, шт</t>
  </si>
  <si>
    <t>Заправка</t>
  </si>
  <si>
    <t>Наименьшая цена заправки</t>
  </si>
  <si>
    <t>Наименование</t>
  </si>
  <si>
    <t>№</t>
  </si>
  <si>
    <t>Средняя цена ремонта</t>
  </si>
  <si>
    <t>Сумма заправки, руб. (наименьшая)</t>
  </si>
  <si>
    <t>Восстановление</t>
  </si>
  <si>
    <t>Наименьшая цена восстановления</t>
  </si>
  <si>
    <t>Сумма восстановления, руб.  (наименьшая)</t>
  </si>
  <si>
    <t>HP CE285A/Cartridge 725 Canon i-sensys MF3010</t>
  </si>
  <si>
    <t>HP 85A HP Laser Jet М1132 MFP</t>
  </si>
  <si>
    <t>30А CF230A HP Laser Jet Pro M203dn</t>
  </si>
  <si>
    <t>Средняя цена заправки</t>
  </si>
  <si>
    <t>Приложение № 2 к запросу</t>
  </si>
  <si>
    <t>PC-211EV/P211 для Pantum P2500W</t>
  </si>
  <si>
    <t>TL-420X для Pantum M6700DW</t>
  </si>
  <si>
    <t>Цена № 1 ООО "ВладТэк" от 17.01.2024</t>
  </si>
  <si>
    <t>Цена № 2 ООО "Мир Копий" № 0123/1 от 23.01.2024</t>
  </si>
  <si>
    <t>Цена № 3 ООО "Лоцман Бизнес-Технологий" № 2401 от 24.01.2024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</si>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</sst>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7" zoomScale="90" zoomScaleNormal="90" workbookViewId="0">
      <selection activeCell="M21" sqref="M21"/>
    </sheetView>
  </sheetViews>
  <sheetFormatPr defaultRowHeight="14.4" x14ac:dyDescent="0.3"/>
  <cols>
    <col min="1" max="1" width="7" style="10" customWidth="1"/>
    <col min="2" max="2" width="28.77734375" style="12" customWidth="1"/>
    <col min="3" max="3" width="7.33203125" style="5" customWidth="1"/>
    <col min="4" max="4" width="17.5546875" style="6" customWidth="1"/>
    <col min="5" max="5" width="14.44140625" style="6" customWidth="1"/>
    <col min="6" max="6" width="14.5546875" style="6" customWidth="1"/>
    <col min="7" max="7" width="14.88671875" style="7" customWidth="1"/>
    <col min="8" max="8" width="14.5546875" style="6" customWidth="1"/>
    <col min="9" max="9" width="12.88671875" style="11" customWidth="1"/>
    <col min="10" max="10" width="16.5546875" style="9" customWidth="1"/>
    <col min="11" max="11" width="13.33203125" style="9" customWidth="1"/>
    <col min="12" max="12" width="13.33203125" style="10" customWidth="1"/>
    <col min="13" max="13" width="16.109375" style="10" customWidth="1"/>
    <col min="14" max="15" width="11.88671875" style="9" customWidth="1"/>
  </cols>
  <sheetData>
    <row r="1" spans="1:15" x14ac:dyDescent="0.3">
      <c r="K1" s="15" t="s">
        <v>25</v>
      </c>
      <c r="L1" s="15"/>
      <c r="M1" s="15"/>
    </row>
    <row r="3" spans="1:15" x14ac:dyDescent="0.3">
      <c r="A3" s="16" t="s">
        <v>15</v>
      </c>
      <c r="B3" s="16" t="s">
        <v>14</v>
      </c>
      <c r="C3" s="16" t="s">
        <v>11</v>
      </c>
      <c r="D3" s="18" t="s">
        <v>12</v>
      </c>
      <c r="E3" s="18"/>
      <c r="F3" s="18"/>
      <c r="G3" s="19" t="s">
        <v>18</v>
      </c>
      <c r="H3" s="19"/>
      <c r="I3" s="19"/>
      <c r="J3" s="3"/>
      <c r="K3" s="3"/>
      <c r="L3" s="1"/>
      <c r="M3" s="1"/>
      <c r="N3" s="8"/>
      <c r="O3" s="8"/>
    </row>
    <row r="4" spans="1:15" ht="79.2" x14ac:dyDescent="0.3">
      <c r="A4" s="17"/>
      <c r="B4" s="17"/>
      <c r="C4" s="17"/>
      <c r="D4" s="3" t="s">
        <v>28</v>
      </c>
      <c r="E4" s="3" t="s">
        <v>29</v>
      </c>
      <c r="F4" s="4" t="s">
        <v>30</v>
      </c>
      <c r="G4" s="3" t="s">
        <v>28</v>
      </c>
      <c r="H4" s="3" t="s">
        <v>29</v>
      </c>
      <c r="I4" s="4" t="s">
        <v>30</v>
      </c>
      <c r="J4" s="4" t="s">
        <v>24</v>
      </c>
      <c r="K4" s="4" t="s">
        <v>16</v>
      </c>
      <c r="L4" s="23" t="s">
        <v>13</v>
      </c>
      <c r="M4" s="2" t="s">
        <v>19</v>
      </c>
      <c r="N4" s="4" t="s">
        <v>17</v>
      </c>
      <c r="O4" s="4" t="s">
        <v>20</v>
      </c>
    </row>
    <row r="5" spans="1:15" ht="15" thickBot="1" x14ac:dyDescent="0.35">
      <c r="A5" s="2">
        <v>1</v>
      </c>
      <c r="B5" s="20" t="s">
        <v>0</v>
      </c>
      <c r="C5" s="13">
        <v>1</v>
      </c>
      <c r="D5" s="14">
        <v>350</v>
      </c>
      <c r="E5" s="14">
        <v>350</v>
      </c>
      <c r="F5" s="14">
        <v>385</v>
      </c>
      <c r="G5" s="14">
        <v>650</v>
      </c>
      <c r="H5" s="14">
        <v>550</v>
      </c>
      <c r="I5" s="14">
        <v>605</v>
      </c>
      <c r="J5" s="8">
        <f>(D5+E5+F5)/3</f>
        <v>361.66666666666669</v>
      </c>
      <c r="K5" s="8">
        <f>(G5+H5+I5)/3</f>
        <v>601.66666666666663</v>
      </c>
      <c r="L5" s="14">
        <v>350</v>
      </c>
      <c r="M5" s="8">
        <f>MIN(G5:I5)</f>
        <v>550</v>
      </c>
      <c r="N5" s="8">
        <f>C5*L5</f>
        <v>350</v>
      </c>
      <c r="O5" s="8">
        <f>C5*M5</f>
        <v>550</v>
      </c>
    </row>
    <row r="6" spans="1:15" ht="15" thickBot="1" x14ac:dyDescent="0.35">
      <c r="A6" s="2">
        <v>2</v>
      </c>
      <c r="B6" s="21" t="s">
        <v>1</v>
      </c>
      <c r="C6" s="13">
        <v>1</v>
      </c>
      <c r="D6" s="14">
        <v>350</v>
      </c>
      <c r="E6" s="14">
        <v>350</v>
      </c>
      <c r="F6" s="14">
        <v>385</v>
      </c>
      <c r="G6" s="14">
        <v>650</v>
      </c>
      <c r="H6" s="14">
        <v>600</v>
      </c>
      <c r="I6" s="14">
        <v>660</v>
      </c>
      <c r="J6" s="8">
        <f t="shared" ref="J6:J20" si="0">(D6+E6+F6)/3</f>
        <v>361.66666666666669</v>
      </c>
      <c r="K6" s="8">
        <f t="shared" ref="K6:K20" si="1">(G6+H6+I6)/3</f>
        <v>636.66666666666663</v>
      </c>
      <c r="L6" s="8">
        <f t="shared" ref="L6:L20" si="2">MIN(D6:F6)</f>
        <v>350</v>
      </c>
      <c r="M6" s="8">
        <f t="shared" ref="M6:M20" si="3">MIN(G6:I6)</f>
        <v>600</v>
      </c>
      <c r="N6" s="8">
        <f t="shared" ref="N6:N20" si="4">C6*L6</f>
        <v>350</v>
      </c>
      <c r="O6" s="8">
        <f t="shared" ref="O6:O20" si="5">C6*M6</f>
        <v>600</v>
      </c>
    </row>
    <row r="7" spans="1:15" ht="15" thickBot="1" x14ac:dyDescent="0.35">
      <c r="A7" s="2">
        <v>3</v>
      </c>
      <c r="B7" s="22" t="s">
        <v>2</v>
      </c>
      <c r="C7" s="13">
        <v>1</v>
      </c>
      <c r="D7" s="14">
        <v>350</v>
      </c>
      <c r="E7" s="14">
        <v>300</v>
      </c>
      <c r="F7" s="14">
        <v>330</v>
      </c>
      <c r="G7" s="14">
        <v>650</v>
      </c>
      <c r="H7" s="14">
        <v>550</v>
      </c>
      <c r="I7" s="14">
        <v>605</v>
      </c>
      <c r="J7" s="8">
        <f t="shared" si="0"/>
        <v>326.66666666666669</v>
      </c>
      <c r="K7" s="8">
        <f t="shared" si="1"/>
        <v>601.66666666666663</v>
      </c>
      <c r="L7" s="14">
        <v>300</v>
      </c>
      <c r="M7" s="8">
        <f t="shared" si="3"/>
        <v>550</v>
      </c>
      <c r="N7" s="8">
        <f t="shared" si="4"/>
        <v>300</v>
      </c>
      <c r="O7" s="8">
        <f t="shared" si="5"/>
        <v>550</v>
      </c>
    </row>
    <row r="8" spans="1:15" ht="28.2" thickBot="1" x14ac:dyDescent="0.35">
      <c r="A8" s="2">
        <v>4</v>
      </c>
      <c r="B8" s="22" t="s">
        <v>21</v>
      </c>
      <c r="C8" s="13">
        <v>1</v>
      </c>
      <c r="D8" s="14">
        <v>350</v>
      </c>
      <c r="E8" s="14">
        <v>300</v>
      </c>
      <c r="F8" s="14">
        <v>330</v>
      </c>
      <c r="G8" s="14">
        <v>650</v>
      </c>
      <c r="H8" s="14">
        <v>550</v>
      </c>
      <c r="I8" s="14">
        <v>605</v>
      </c>
      <c r="J8" s="8">
        <f t="shared" si="0"/>
        <v>326.66666666666669</v>
      </c>
      <c r="K8" s="8">
        <f t="shared" si="1"/>
        <v>601.66666666666663</v>
      </c>
      <c r="L8" s="8">
        <f t="shared" si="2"/>
        <v>300</v>
      </c>
      <c r="M8" s="8">
        <f t="shared" si="3"/>
        <v>550</v>
      </c>
      <c r="N8" s="8">
        <f t="shared" si="4"/>
        <v>300</v>
      </c>
      <c r="O8" s="8">
        <f t="shared" si="5"/>
        <v>550</v>
      </c>
    </row>
    <row r="9" spans="1:15" ht="28.2" thickBot="1" x14ac:dyDescent="0.35">
      <c r="A9" s="2">
        <v>5</v>
      </c>
      <c r="B9" s="22" t="s">
        <v>22</v>
      </c>
      <c r="C9" s="13">
        <v>1</v>
      </c>
      <c r="D9" s="14">
        <v>350</v>
      </c>
      <c r="E9" s="14">
        <v>300</v>
      </c>
      <c r="F9" s="14">
        <v>330</v>
      </c>
      <c r="G9" s="14">
        <v>650</v>
      </c>
      <c r="H9" s="14">
        <v>550</v>
      </c>
      <c r="I9" s="14">
        <v>605</v>
      </c>
      <c r="J9" s="8">
        <f t="shared" si="0"/>
        <v>326.66666666666669</v>
      </c>
      <c r="K9" s="8">
        <f t="shared" si="1"/>
        <v>601.66666666666663</v>
      </c>
      <c r="L9" s="8">
        <f t="shared" si="2"/>
        <v>300</v>
      </c>
      <c r="M9" s="8">
        <f t="shared" si="3"/>
        <v>550</v>
      </c>
      <c r="N9" s="8">
        <f t="shared" si="4"/>
        <v>300</v>
      </c>
      <c r="O9" s="8">
        <f t="shared" si="5"/>
        <v>550</v>
      </c>
    </row>
    <row r="10" spans="1:15" ht="15" thickBot="1" x14ac:dyDescent="0.35">
      <c r="A10" s="2">
        <v>6</v>
      </c>
      <c r="B10" s="22" t="s">
        <v>3</v>
      </c>
      <c r="C10" s="13">
        <v>1</v>
      </c>
      <c r="D10" s="14">
        <v>350</v>
      </c>
      <c r="E10" s="14">
        <v>350</v>
      </c>
      <c r="F10" s="14">
        <v>385</v>
      </c>
      <c r="G10" s="14">
        <v>650</v>
      </c>
      <c r="H10" s="14">
        <v>600</v>
      </c>
      <c r="I10" s="14">
        <v>660</v>
      </c>
      <c r="J10" s="8">
        <f t="shared" si="0"/>
        <v>361.66666666666669</v>
      </c>
      <c r="K10" s="8">
        <f t="shared" si="1"/>
        <v>636.66666666666663</v>
      </c>
      <c r="L10" s="8">
        <f t="shared" si="2"/>
        <v>350</v>
      </c>
      <c r="M10" s="8">
        <f t="shared" si="3"/>
        <v>600</v>
      </c>
      <c r="N10" s="8">
        <f t="shared" si="4"/>
        <v>350</v>
      </c>
      <c r="O10" s="8">
        <f t="shared" si="5"/>
        <v>600</v>
      </c>
    </row>
    <row r="11" spans="1:15" ht="15" thickBot="1" x14ac:dyDescent="0.35">
      <c r="A11" s="2">
        <v>7</v>
      </c>
      <c r="B11" s="22" t="s">
        <v>5</v>
      </c>
      <c r="C11" s="13">
        <v>1</v>
      </c>
      <c r="D11" s="14">
        <v>350</v>
      </c>
      <c r="E11" s="14">
        <v>300</v>
      </c>
      <c r="F11" s="14">
        <v>330</v>
      </c>
      <c r="G11" s="14">
        <v>650</v>
      </c>
      <c r="H11" s="14">
        <v>550</v>
      </c>
      <c r="I11" s="14">
        <v>605</v>
      </c>
      <c r="J11" s="8">
        <f t="shared" si="0"/>
        <v>326.66666666666669</v>
      </c>
      <c r="K11" s="8">
        <f t="shared" si="1"/>
        <v>601.66666666666663</v>
      </c>
      <c r="L11" s="8">
        <f t="shared" si="2"/>
        <v>300</v>
      </c>
      <c r="M11" s="8">
        <f t="shared" si="3"/>
        <v>550</v>
      </c>
      <c r="N11" s="8">
        <f t="shared" si="4"/>
        <v>300</v>
      </c>
      <c r="O11" s="8">
        <f t="shared" si="5"/>
        <v>550</v>
      </c>
    </row>
    <row r="12" spans="1:15" ht="15" thickBot="1" x14ac:dyDescent="0.35">
      <c r="A12" s="2">
        <v>8</v>
      </c>
      <c r="B12" s="22" t="s">
        <v>4</v>
      </c>
      <c r="C12" s="13">
        <v>1</v>
      </c>
      <c r="D12" s="14">
        <v>350</v>
      </c>
      <c r="E12" s="14">
        <v>550</v>
      </c>
      <c r="F12" s="14">
        <v>605</v>
      </c>
      <c r="G12" s="14">
        <v>650</v>
      </c>
      <c r="H12" s="14">
        <v>700</v>
      </c>
      <c r="I12" s="14">
        <v>770</v>
      </c>
      <c r="J12" s="8">
        <f t="shared" si="0"/>
        <v>501.66666666666669</v>
      </c>
      <c r="K12" s="8">
        <f t="shared" si="1"/>
        <v>706.66666666666663</v>
      </c>
      <c r="L12" s="8">
        <f t="shared" si="2"/>
        <v>350</v>
      </c>
      <c r="M12" s="8">
        <f t="shared" si="3"/>
        <v>650</v>
      </c>
      <c r="N12" s="8">
        <f t="shared" si="4"/>
        <v>350</v>
      </c>
      <c r="O12" s="8">
        <f t="shared" si="5"/>
        <v>650</v>
      </c>
    </row>
    <row r="13" spans="1:15" ht="28.2" thickBot="1" x14ac:dyDescent="0.35">
      <c r="A13" s="2">
        <v>9</v>
      </c>
      <c r="B13" s="22" t="s">
        <v>6</v>
      </c>
      <c r="C13" s="13">
        <v>1</v>
      </c>
      <c r="D13" s="14">
        <v>350</v>
      </c>
      <c r="E13" s="14">
        <v>300</v>
      </c>
      <c r="F13" s="14">
        <v>330</v>
      </c>
      <c r="G13" s="14">
        <v>650</v>
      </c>
      <c r="H13" s="14">
        <v>550</v>
      </c>
      <c r="I13" s="14">
        <v>605</v>
      </c>
      <c r="J13" s="8">
        <f t="shared" si="0"/>
        <v>326.66666666666669</v>
      </c>
      <c r="K13" s="8">
        <f t="shared" si="1"/>
        <v>601.66666666666663</v>
      </c>
      <c r="L13" s="8">
        <f t="shared" si="2"/>
        <v>300</v>
      </c>
      <c r="M13" s="8">
        <f t="shared" si="3"/>
        <v>550</v>
      </c>
      <c r="N13" s="8">
        <f t="shared" si="4"/>
        <v>300</v>
      </c>
      <c r="O13" s="8">
        <f t="shared" si="5"/>
        <v>550</v>
      </c>
    </row>
    <row r="14" spans="1:15" ht="28.2" thickBot="1" x14ac:dyDescent="0.35">
      <c r="A14" s="2">
        <v>10</v>
      </c>
      <c r="B14" s="22" t="s">
        <v>7</v>
      </c>
      <c r="C14" s="13">
        <v>1</v>
      </c>
      <c r="D14" s="14">
        <v>400</v>
      </c>
      <c r="E14" s="14">
        <v>550</v>
      </c>
      <c r="F14" s="14">
        <v>605</v>
      </c>
      <c r="G14" s="14">
        <v>700</v>
      </c>
      <c r="H14" s="14">
        <v>850</v>
      </c>
      <c r="I14" s="14">
        <v>935</v>
      </c>
      <c r="J14" s="8">
        <f t="shared" si="0"/>
        <v>518.33333333333337</v>
      </c>
      <c r="K14" s="8">
        <f t="shared" si="1"/>
        <v>828.33333333333337</v>
      </c>
      <c r="L14" s="8">
        <f t="shared" si="2"/>
        <v>400</v>
      </c>
      <c r="M14" s="8">
        <f t="shared" si="3"/>
        <v>700</v>
      </c>
      <c r="N14" s="8">
        <f t="shared" si="4"/>
        <v>400</v>
      </c>
      <c r="O14" s="8">
        <f t="shared" si="5"/>
        <v>700</v>
      </c>
    </row>
    <row r="15" spans="1:15" ht="15" thickBot="1" x14ac:dyDescent="0.35">
      <c r="A15" s="2">
        <v>11</v>
      </c>
      <c r="B15" s="22" t="s">
        <v>8</v>
      </c>
      <c r="C15" s="13">
        <v>1</v>
      </c>
      <c r="D15" s="14">
        <v>350</v>
      </c>
      <c r="E15" s="14">
        <v>300</v>
      </c>
      <c r="F15" s="14">
        <v>330</v>
      </c>
      <c r="G15" s="14">
        <v>650</v>
      </c>
      <c r="H15" s="14">
        <v>550</v>
      </c>
      <c r="I15" s="14">
        <v>605</v>
      </c>
      <c r="J15" s="8">
        <f t="shared" si="0"/>
        <v>326.66666666666669</v>
      </c>
      <c r="K15" s="8">
        <f t="shared" si="1"/>
        <v>601.66666666666663</v>
      </c>
      <c r="L15" s="8">
        <f t="shared" si="2"/>
        <v>300</v>
      </c>
      <c r="M15" s="8">
        <f t="shared" si="3"/>
        <v>550</v>
      </c>
      <c r="N15" s="8">
        <f t="shared" si="4"/>
        <v>300</v>
      </c>
      <c r="O15" s="8">
        <f t="shared" si="5"/>
        <v>550</v>
      </c>
    </row>
    <row r="16" spans="1:15" ht="28.2" thickBot="1" x14ac:dyDescent="0.35">
      <c r="A16" s="2">
        <v>12</v>
      </c>
      <c r="B16" s="22" t="s">
        <v>9</v>
      </c>
      <c r="C16" s="13">
        <v>1</v>
      </c>
      <c r="D16" s="14">
        <v>350</v>
      </c>
      <c r="E16" s="14">
        <v>300</v>
      </c>
      <c r="F16" s="14">
        <v>330</v>
      </c>
      <c r="G16" s="14">
        <v>650</v>
      </c>
      <c r="H16" s="14">
        <v>550</v>
      </c>
      <c r="I16" s="14">
        <v>605</v>
      </c>
      <c r="J16" s="8">
        <f t="shared" si="0"/>
        <v>326.66666666666669</v>
      </c>
      <c r="K16" s="8">
        <f t="shared" si="1"/>
        <v>601.66666666666663</v>
      </c>
      <c r="L16" s="8">
        <f t="shared" si="2"/>
        <v>300</v>
      </c>
      <c r="M16" s="8">
        <f t="shared" si="3"/>
        <v>550</v>
      </c>
      <c r="N16" s="8">
        <f t="shared" si="4"/>
        <v>300</v>
      </c>
      <c r="O16" s="8">
        <f t="shared" si="5"/>
        <v>550</v>
      </c>
    </row>
    <row r="17" spans="1:15" ht="28.2" thickBot="1" x14ac:dyDescent="0.35">
      <c r="A17" s="2">
        <v>13</v>
      </c>
      <c r="B17" s="22" t="s">
        <v>10</v>
      </c>
      <c r="C17" s="13">
        <v>1</v>
      </c>
      <c r="D17" s="14">
        <v>350</v>
      </c>
      <c r="E17" s="14">
        <v>300</v>
      </c>
      <c r="F17" s="14">
        <v>330</v>
      </c>
      <c r="G17" s="14">
        <v>650</v>
      </c>
      <c r="H17" s="14">
        <v>550</v>
      </c>
      <c r="I17" s="14">
        <v>605</v>
      </c>
      <c r="J17" s="8">
        <f t="shared" si="0"/>
        <v>326.66666666666669</v>
      </c>
      <c r="K17" s="8">
        <f t="shared" si="1"/>
        <v>601.66666666666663</v>
      </c>
      <c r="L17" s="8">
        <f t="shared" si="2"/>
        <v>300</v>
      </c>
      <c r="M17" s="8">
        <f t="shared" si="3"/>
        <v>550</v>
      </c>
      <c r="N17" s="8">
        <f t="shared" si="4"/>
        <v>300</v>
      </c>
      <c r="O17" s="8">
        <f t="shared" si="5"/>
        <v>550</v>
      </c>
    </row>
    <row r="18" spans="1:15" ht="28.2" thickBot="1" x14ac:dyDescent="0.35">
      <c r="A18" s="2">
        <v>14</v>
      </c>
      <c r="B18" s="22" t="s">
        <v>23</v>
      </c>
      <c r="C18" s="13">
        <v>1</v>
      </c>
      <c r="D18" s="14">
        <v>350</v>
      </c>
      <c r="E18" s="14">
        <v>850</v>
      </c>
      <c r="F18" s="14">
        <v>935</v>
      </c>
      <c r="G18" s="14">
        <v>650</v>
      </c>
      <c r="H18" s="14">
        <v>850</v>
      </c>
      <c r="I18" s="14">
        <v>935</v>
      </c>
      <c r="J18" s="8">
        <f t="shared" si="0"/>
        <v>711.66666666666663</v>
      </c>
      <c r="K18" s="8">
        <f t="shared" si="1"/>
        <v>811.66666666666663</v>
      </c>
      <c r="L18" s="8">
        <f t="shared" si="2"/>
        <v>350</v>
      </c>
      <c r="M18" s="8">
        <f t="shared" si="3"/>
        <v>650</v>
      </c>
      <c r="N18" s="8">
        <f t="shared" si="4"/>
        <v>350</v>
      </c>
      <c r="O18" s="8">
        <f t="shared" si="5"/>
        <v>650</v>
      </c>
    </row>
    <row r="19" spans="1:15" ht="28.2" thickBot="1" x14ac:dyDescent="0.35">
      <c r="A19" s="2">
        <v>15</v>
      </c>
      <c r="B19" s="22" t="s">
        <v>26</v>
      </c>
      <c r="C19" s="13">
        <v>1</v>
      </c>
      <c r="D19" s="14">
        <v>500</v>
      </c>
      <c r="E19" s="14">
        <v>450</v>
      </c>
      <c r="F19" s="14">
        <v>495</v>
      </c>
      <c r="G19" s="14">
        <v>800</v>
      </c>
      <c r="H19" s="14">
        <v>700</v>
      </c>
      <c r="I19" s="14">
        <v>770</v>
      </c>
      <c r="J19" s="8">
        <f t="shared" si="0"/>
        <v>481.66666666666669</v>
      </c>
      <c r="K19" s="8">
        <f t="shared" si="1"/>
        <v>756.66666666666663</v>
      </c>
      <c r="L19" s="8">
        <f t="shared" si="2"/>
        <v>450</v>
      </c>
      <c r="M19" s="8">
        <f t="shared" si="3"/>
        <v>700</v>
      </c>
      <c r="N19" s="8">
        <f t="shared" si="4"/>
        <v>450</v>
      </c>
      <c r="O19" s="8">
        <f t="shared" si="5"/>
        <v>700</v>
      </c>
    </row>
    <row r="20" spans="1:15" ht="28.2" thickBot="1" x14ac:dyDescent="0.35">
      <c r="A20" s="2">
        <v>16</v>
      </c>
      <c r="B20" s="22" t="s">
        <v>27</v>
      </c>
      <c r="C20" s="13">
        <v>1</v>
      </c>
      <c r="D20" s="14">
        <v>600</v>
      </c>
      <c r="E20" s="14">
        <v>900</v>
      </c>
      <c r="F20" s="14">
        <v>990</v>
      </c>
      <c r="G20" s="14">
        <v>900</v>
      </c>
      <c r="H20" s="14">
        <v>1050</v>
      </c>
      <c r="I20" s="14">
        <v>1155</v>
      </c>
      <c r="J20" s="8">
        <f t="shared" si="0"/>
        <v>830</v>
      </c>
      <c r="K20" s="8">
        <f t="shared" si="1"/>
        <v>1035</v>
      </c>
      <c r="L20" s="8">
        <f t="shared" si="2"/>
        <v>600</v>
      </c>
      <c r="M20" s="8">
        <f t="shared" si="3"/>
        <v>900</v>
      </c>
      <c r="N20" s="8">
        <f t="shared" si="4"/>
        <v>600</v>
      </c>
      <c r="O20" s="8">
        <f t="shared" si="5"/>
        <v>900</v>
      </c>
    </row>
    <row r="21" spans="1:15" x14ac:dyDescent="0.3">
      <c r="M21" s="25" t="s">
        <v>31</v>
      </c>
      <c r="N21" s="24">
        <f>SUM(N5:N20)</f>
        <v>5600</v>
      </c>
      <c r="O21" s="24">
        <f>SUM(O5:O20)</f>
        <v>9750</v>
      </c>
    </row>
  </sheetData>
  <mergeCells count="6">
    <mergeCell ref="K1:M1"/>
    <mergeCell ref="A3:A4"/>
    <mergeCell ref="D3:F3"/>
    <mergeCell ref="G3:I3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kcson091</cp:lastModifiedBy>
  <dcterms:created xsi:type="dcterms:W3CDTF">2021-10-21T07:04:47Z</dcterms:created>
  <dcterms:modified xsi:type="dcterms:W3CDTF">2024-01-24T13:29:49Z</dcterms:modified>
</cp:coreProperties>
</file>