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05" yWindow="-105" windowWidth="23250" windowHeight="12570"/>
  </bookViews>
  <sheets>
    <sheet name="Ведомость объемов работ 5 граф" sheetId="1" r:id="rId1"/>
  </sheets>
  <definedNames>
    <definedName name="_xlnm.Print_Titles" localSheetId="0">'Ведомость объемов работ 5 граф'!$11:$11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0" i="1"/>
  <c r="D149"/>
  <c r="D145"/>
  <c r="D139"/>
  <c r="D137"/>
  <c r="D91"/>
  <c r="D81"/>
  <c r="D69"/>
</calcChain>
</file>

<file path=xl/sharedStrings.xml><?xml version="1.0" encoding="utf-8"?>
<sst xmlns="http://schemas.openxmlformats.org/spreadsheetml/2006/main" count="394" uniqueCount="249">
  <si>
    <t>№ пп</t>
  </si>
  <si>
    <t>Наименование</t>
  </si>
  <si>
    <t>Ед. изм.</t>
  </si>
  <si>
    <t>Кол.</t>
  </si>
  <si>
    <t>УТВЕРЖДАЮ</t>
  </si>
  <si>
    <t>ВЕДОМОСТЬ ОБЪЕМОВ РАБОТ №</t>
  </si>
  <si>
    <t>Примечание</t>
  </si>
  <si>
    <t>_____________________</t>
  </si>
  <si>
    <t>Раздел 1. Кабинет №5</t>
  </si>
  <si>
    <t>Демонтажные работы</t>
  </si>
  <si>
    <t>1</t>
  </si>
  <si>
    <t>Разборка элементов облицовки потолков с разборкой каркаса: пластиковых панелей</t>
  </si>
  <si>
    <t>100 м2</t>
  </si>
  <si>
    <t>2</t>
  </si>
  <si>
    <t>Снятие обоев: простых и улучшенных</t>
  </si>
  <si>
    <t>3</t>
  </si>
  <si>
    <t>Разборка плинтусов: деревянных и из пластмассовых материалов</t>
  </si>
  <si>
    <t>100 м</t>
  </si>
  <si>
    <t>4</t>
  </si>
  <si>
    <t>Снятие наличников</t>
  </si>
  <si>
    <t>5</t>
  </si>
  <si>
    <t>Снятие дверных полотен</t>
  </si>
  <si>
    <t>6</t>
  </si>
  <si>
    <t>Демонтаж дверных коробок: в каменных стенах с отбивкой штукатурки в откосах</t>
  </si>
  <si>
    <t>100 шт</t>
  </si>
  <si>
    <t>7</t>
  </si>
  <si>
    <t>Демонтаж уголков ПВХ на клее</t>
  </si>
  <si>
    <t>8</t>
  </si>
  <si>
    <t>Демонтаж: светильников для люминесцентных ламп</t>
  </si>
  <si>
    <t>9</t>
  </si>
  <si>
    <t>Демонтаж: выключателей, розеток</t>
  </si>
  <si>
    <t>10</t>
  </si>
  <si>
    <t>Снятие смесителя: без душевой сетки</t>
  </si>
  <si>
    <t>11</t>
  </si>
  <si>
    <t>Демонтаж: умывальников и раковин</t>
  </si>
  <si>
    <t>Потолок</t>
  </si>
  <si>
    <t>12</t>
  </si>
  <si>
    <t>Устройство промазки и расшивка швов панелей перекрытий раствором снизу</t>
  </si>
  <si>
    <t>13</t>
  </si>
  <si>
    <t>Устройство подвесных потолков из панелей ПВХ по каркасу (прим)</t>
  </si>
  <si>
    <t>14</t>
  </si>
  <si>
    <t>Смесь сухая шпатлевочная на основе гипса, универсальная с полимерными добавками, крупность заполнителя не более 0,2 мм, прочность на изгиб не менее 1,0 МПа</t>
  </si>
  <si>
    <t>кг</t>
  </si>
  <si>
    <t>15</t>
  </si>
  <si>
    <t>Смесь сухая шпатлевочная на основе высокопрочного гипса с полимерными добавками, крупность заполнителя не более 0,15 мм, прочность на изгиб 2,7 МПа</t>
  </si>
  <si>
    <t>16</t>
  </si>
  <si>
    <t>Грунтовка укрепляющая, глубокого проникновения, быстросохнущая, паропроницаемая</t>
  </si>
  <si>
    <t>17</t>
  </si>
  <si>
    <t>Лента эластичная самоклеящаяся для профилей направляющих 30/30000 мм</t>
  </si>
  <si>
    <t>м</t>
  </si>
  <si>
    <t>18</t>
  </si>
  <si>
    <t>Лента разделительная для сопряжения потолка из ЛГК со стеной</t>
  </si>
  <si>
    <t>19</t>
  </si>
  <si>
    <t>Лента бумажная для повышения трещиностойкости стыков ГКЛ и ГВЛ</t>
  </si>
  <si>
    <t>20</t>
  </si>
  <si>
    <t>Вода</t>
  </si>
  <si>
    <t>м3</t>
  </si>
  <si>
    <t>21</t>
  </si>
  <si>
    <t>Панели декоративные пластиковые, размер 2700х250х8 мм</t>
  </si>
  <si>
    <t>м2</t>
  </si>
  <si>
    <t>22</t>
  </si>
  <si>
    <t>Устройство плинтусов  потолочного (прим.)</t>
  </si>
  <si>
    <t>23</t>
  </si>
  <si>
    <t>Плинтус потолочный из пенопласта</t>
  </si>
  <si>
    <t>10 м</t>
  </si>
  <si>
    <t>Стены</t>
  </si>
  <si>
    <t>24</t>
  </si>
  <si>
    <t>Сплошное выравнивание внутренних поверхностей (однослойное оштукатуривание) из сухих растворных смесей толщиной до 10 мм: стен</t>
  </si>
  <si>
    <t>25</t>
  </si>
  <si>
    <t>Смеси сухие штукатурные гипсовые с легким заполнителем и полимерными добавками, класс B3,5 (M50)</t>
  </si>
  <si>
    <t>26</t>
  </si>
  <si>
    <t>Грунтовка адгезионная для обработки плотных, гладких, слабо- и не впитывающих влагу оснований</t>
  </si>
  <si>
    <t>27</t>
  </si>
  <si>
    <t>Сплошное выравнивание внутренних поверхностей (однослойное оштукатуривание) из сухих растворных смесей на каждый 1 мм изменения толщины слоя добавлять или исключать к расценке: 15-02-019-03</t>
  </si>
  <si>
    <t>28</t>
  </si>
  <si>
    <t>29</t>
  </si>
  <si>
    <t>Сплошное выравнивание внутренних поверхностей (однослойное оштукатуривание) из сухих растворных смесей толщиной до 10 мм: оконных и дверных откосов плоских</t>
  </si>
  <si>
    <t>30</t>
  </si>
  <si>
    <t>31</t>
  </si>
  <si>
    <t>32</t>
  </si>
  <si>
    <t>Устройство короба по металлическому одинарному каркасу гипсокартонными листами</t>
  </si>
  <si>
    <t>33</t>
  </si>
  <si>
    <t>Лист гипсоволокнистый влагостойкий ГВЛВ, толщина 10 мм</t>
  </si>
  <si>
    <t>34</t>
  </si>
  <si>
    <t>Шпатлевка по конструкциям: стен, подготовленных под окраску</t>
  </si>
  <si>
    <t>35</t>
  </si>
  <si>
    <t>Покрытие поверхностей грунтовкой глубокого проникновения: за 1 раз стен</t>
  </si>
  <si>
    <t>36</t>
  </si>
  <si>
    <t>Грунтовка акриловая, антисептическая, глубокого проникновения</t>
  </si>
  <si>
    <t>37</t>
  </si>
  <si>
    <t>Оклейка обоями стен и откосов по монолитной штукатурке и бетону: тиснеными и плотными</t>
  </si>
  <si>
    <t>38</t>
  </si>
  <si>
    <t>Обои высококачественные</t>
  </si>
  <si>
    <t>39</t>
  </si>
  <si>
    <t>Оклейка обоями стен по листовым материалам, гипсобетонным и гипсолитовым поверхностям: тиснеными и плотными</t>
  </si>
  <si>
    <t>40</t>
  </si>
  <si>
    <t>41</t>
  </si>
  <si>
    <t>Установка декоративного деревянного экрана на регистры отопления</t>
  </si>
  <si>
    <t>42</t>
  </si>
  <si>
    <t>Решетка радиаторная из ПВХ, размер 0,6x0,6 м</t>
  </si>
  <si>
    <t>43</t>
  </si>
  <si>
    <t>Окрашивание водоэмульсионными составами поверхностей стен и откосов, ранее окрашенных: водоэмульсионной краской с расчисткой старой краски более 35%</t>
  </si>
  <si>
    <t>44</t>
  </si>
  <si>
    <t>Краска акриловая: Alpina ULTRAWEISS, CAPAROL водно-дисперсионная</t>
  </si>
  <si>
    <t>т</t>
  </si>
  <si>
    <t>45</t>
  </si>
  <si>
    <t>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смесей: по кирпичу и бетону</t>
  </si>
  <si>
    <t>46</t>
  </si>
  <si>
    <t>Плитка облицовочная (Ц:1499/1,2*1,02/8,22)</t>
  </si>
  <si>
    <t>47</t>
  </si>
  <si>
    <t>Клей для облицовочных работ водостойкий (сухая смесь)</t>
  </si>
  <si>
    <t>48</t>
  </si>
  <si>
    <t>Смеси сухие водостойкие для затирки межплиточных швов шириной 1-6 мм (различная цветовая гамма)</t>
  </si>
  <si>
    <t>Пол</t>
  </si>
  <si>
    <t>49</t>
  </si>
  <si>
    <t>Устройство плинтусов поливинилхлоридных: на винтах самонарезающих</t>
  </si>
  <si>
    <t>50</t>
  </si>
  <si>
    <t>Плинтус ПВХ Winart 58 мм  2500 мм S-профиль с кабель-каналом (Ц:1071/1,2*1,02/8,22)</t>
  </si>
  <si>
    <t>Двери</t>
  </si>
  <si>
    <t>51</t>
  </si>
  <si>
    <t>Установка блоков в наружных и внутренних дверных проемах: в каменных стенах, площадь проема до 3 м2</t>
  </si>
  <si>
    <t>52</t>
  </si>
  <si>
    <t>Блок дверной, одностворчатый, 3-х филёнчатый, глухой сосновый, лакированный, модель FF OKSAMANTY 3P, размер дверного полотна: 790x2090 мм</t>
  </si>
  <si>
    <t>компл</t>
  </si>
  <si>
    <t>53</t>
  </si>
  <si>
    <t>Комплект скобяных изделий для отдельных полотен однопольных входных дверей при заполнении отдельными элементами в помещение</t>
  </si>
  <si>
    <t>54</t>
  </si>
  <si>
    <t>Замок врезной в комплекте с ручкой на планке (бронза) (Ц:1820/1,2*1,02/8,22)</t>
  </si>
  <si>
    <t>55</t>
  </si>
  <si>
    <t>Установка и крепление наличников</t>
  </si>
  <si>
    <t>56</t>
  </si>
  <si>
    <t>Наличники из древесины тип Н-1, размер 13х74 мм</t>
  </si>
  <si>
    <t>57</t>
  </si>
  <si>
    <t>Ремонт штукатурки откосов внутри здания по камню и бетону цементно-известковым раствором: прямолинейных</t>
  </si>
  <si>
    <t>58</t>
  </si>
  <si>
    <t>Установка уголков ПВХ на клее</t>
  </si>
  <si>
    <t>59</t>
  </si>
  <si>
    <t>Уголок из ПВХ, размер 40х40 мм</t>
  </si>
  <si>
    <t>Электромонтажные работы</t>
  </si>
  <si>
    <t>60</t>
  </si>
  <si>
    <t>Светильник отдельно устанавливаемый: на штырях с количеством ламп в светильнике 2 Б/У</t>
  </si>
  <si>
    <t>61</t>
  </si>
  <si>
    <t>Розетка штепсельная: утопленного типа при скрытой проводке</t>
  </si>
  <si>
    <t>62</t>
  </si>
  <si>
    <t>Розетка штепсельная с заземляющим контактом</t>
  </si>
  <si>
    <t>63</t>
  </si>
  <si>
    <t>Розетка 2-х местная с заземл, скрытой установки (Ц:333*1,02/1,2/8,22)</t>
  </si>
  <si>
    <t>шт</t>
  </si>
  <si>
    <t>64</t>
  </si>
  <si>
    <t>Выключатель: одноклавишный утопленного типа при скрытой проводке</t>
  </si>
  <si>
    <t>65</t>
  </si>
  <si>
    <t>Выключатель одноклавишный для скрытой проводки</t>
  </si>
  <si>
    <t>10 шт</t>
  </si>
  <si>
    <t>Сантехнические работы</t>
  </si>
  <si>
    <t>66</t>
  </si>
  <si>
    <t>Установка столов, шкафов под мойки, холодильных шкафов и др.</t>
  </si>
  <si>
    <t>67</t>
  </si>
  <si>
    <t>Штапик (раскладка), размер 19х19 мм</t>
  </si>
  <si>
    <t>68</t>
  </si>
  <si>
    <t>Поковки из квадратных заготовок, масса 1,8 кг</t>
  </si>
  <si>
    <t>69</t>
  </si>
  <si>
    <t>Гвозди строительные</t>
  </si>
  <si>
    <t>70</t>
  </si>
  <si>
    <t>Установка умывальников одиночных: с подводкой холодной и горячей воды</t>
  </si>
  <si>
    <t>10 компл</t>
  </si>
  <si>
    <t>71</t>
  </si>
  <si>
    <t>Тумба с раковиной  (Ц:19684/1,2*1,02/8,22)</t>
  </si>
  <si>
    <t>72</t>
  </si>
  <si>
    <t>Смеситель для раковины (Ц:5990/1,2*1,02/8,22)</t>
  </si>
  <si>
    <t>73</t>
  </si>
  <si>
    <t>Сифон для раковины (Ц:1038/1,2*1,02/8,22)</t>
  </si>
  <si>
    <t>Раздел 2. Кабинет №8</t>
  </si>
  <si>
    <t>74</t>
  </si>
  <si>
    <t>Разборка элементов облицовки потолков с разборкой каркаса: плит растровых</t>
  </si>
  <si>
    <t>75</t>
  </si>
  <si>
    <t>76</t>
  </si>
  <si>
    <t>77</t>
  </si>
  <si>
    <t>Разборка покрытий полов: из линолеума и релина</t>
  </si>
  <si>
    <t>78</t>
  </si>
  <si>
    <t>79</t>
  </si>
  <si>
    <t>80</t>
  </si>
  <si>
    <t>81</t>
  </si>
  <si>
    <t>82</t>
  </si>
  <si>
    <t>Устройство потолков: плитно-ячеистых по каркасу из оцинкованного профиля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</si>
  <si>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</si>
  <si>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</si>
  <si>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</si>
  <si>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</si>
  <si>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</si>
  <si>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</si>
  <si>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</si>
  <si>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</si>
  <si>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</si>
  <si>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</si>
  <si>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</si>
  <si>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Окраска водно-дисперсионными акриловыми составами улучшенная: по штукатурке стен</t>
  </si>
  <si>
    <t>94</t>
  </si>
  <si>
    <t>95</t>
  </si>
  <si>
    <t>96</t>
  </si>
  <si>
    <t>97</t>
  </si>
  <si>
    <t>Навесной экран Forestore для  батарей 8 секций (790мм) белый (Ц:4214/1,2*1,02/8,22)</t>
  </si>
  <si>
    <t>98</t>
  </si>
  <si>
    <t>Устройство стяжек: цементных толщиной 20 мм</t>
  </si>
  <si>
    <t>99</t>
  </si>
  <si>
    <t>Раствор готовый кладочный, цементный, М150</t>
  </si>
  <si>
    <t>100</t>
  </si>
  <si>
    <t>Устройство стяжек: на каждые 5 мм изменения толщины стяжки добавлять или исключать к расценке 11-01-011-01</t>
  </si>
  <si>
    <t>101</t>
  </si>
  <si>
    <t>102</t>
  </si>
  <si>
    <t>Устройство покрытий из плит керамогранитных размером: 40х40 см</t>
  </si>
  <si>
    <t>103</t>
  </si>
  <si>
    <t>Плитка керамогранитная многоцветная неполированная, размер 400х400х9 мм</t>
  </si>
  <si>
    <t>104</t>
  </si>
  <si>
    <t>105</t>
  </si>
  <si>
    <t>106</t>
  </si>
  <si>
    <t>107</t>
  </si>
  <si>
    <t>Проемы</t>
  </si>
  <si>
    <t>108</t>
  </si>
  <si>
    <t>109</t>
  </si>
  <si>
    <t>110</t>
  </si>
  <si>
    <t>Светильник в подвесных потолках, устанавливаемый: на закладных деталях, количество ламп в светильнике до 4</t>
  </si>
  <si>
    <t>111</t>
  </si>
  <si>
    <t>Светильник светодиодный 595х595х19мм (Ц:2780*1,02/1,2/8,22)</t>
  </si>
  <si>
    <t>112</t>
  </si>
  <si>
    <t>Светильник потолочный или настенный с креплением винтами или болтами для помещений: с нормальными условиями среды, одноламповый</t>
  </si>
  <si>
    <t>113</t>
  </si>
  <si>
    <t>Светильник настенный светодиодный (Ц:2939*1,02/1,2/8,22)</t>
  </si>
  <si>
    <t>114</t>
  </si>
  <si>
    <t>Труба гофрированная ПВХ для защиты проводов и кабелей по установленным конструкциям, по стенам, колоннам, потолкам, основанию пола</t>
  </si>
  <si>
    <t>115</t>
  </si>
  <si>
    <t>Трубы гибкие гофрированные легкие из самозатухающего ПВХ (IP55) серии FL, с зондом, диаметром: 20 мм</t>
  </si>
  <si>
    <t>116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</si>
  <si>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6 мм2</t>
  </si>
  <si>
    <t>117</t>
  </si>
  <si>
    <t>Кабель силовой с медными жилами ВВГнг(A)-LS 3х1,5-660</t>
  </si>
  <si>
    <t>1000 м</t>
  </si>
  <si>
    <t>118</t>
  </si>
  <si>
    <t>Коробка оконечная</t>
  </si>
  <si>
    <t>119</t>
  </si>
  <si>
    <t>Коробка ответвительная "DKC" размером 100х100х50 мм</t>
  </si>
  <si>
    <t>120</t>
  </si>
  <si>
    <t>121</t>
  </si>
  <si>
    <t>Раздел 3. Мусор</t>
  </si>
  <si>
    <t>122</t>
  </si>
  <si>
    <t>Погрузо-разгрузочные работы при автомобильных перевозках: Погрузка мусора строительного с погрузкой вручную</t>
  </si>
  <si>
    <t>1 т груза</t>
  </si>
  <si>
    <t>123</t>
  </si>
  <si>
    <t>Перевозка грузов автомобилями-самосвалами грузоподъемностью 10 т работающих вне карьера на расстояние: I класс груза до 10 км</t>
  </si>
  <si>
    <t>текущий ремонт кабинета №5, кабинета №8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</si>
</sst>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8"/>
      <name val="Arial Cyr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2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5" fillId="0" borderId="0" xfId="0" applyNumberFormat="1" applyFont="1" applyAlignment="1">
      <alignment horizontal="left" vertical="top"/>
    </xf>
    <xf numFmtId="0" fontId="5" fillId="0" borderId="0" xfId="0" applyFont="1"/>
    <xf numFmtId="0" fontId="4" fillId="0" borderId="0" xfId="0" applyFont="1" applyAlignment="1">
      <alignment horizontal="right" vertical="top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4" fillId="0" borderId="0" xfId="0" applyFont="1" applyBorder="1" applyAlignment="1">
      <alignment horizontal="right" vertical="top"/>
    </xf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3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NumberFormat="1" applyFont="1" applyAlignment="1">
      <alignment horizontal="right" vertical="top"/>
    </xf>
    <xf numFmtId="0" fontId="4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indent="8"/>
    </xf>
    <xf numFmtId="0" fontId="5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right" vertical="top" wrapText="1"/>
    </xf>
    <xf numFmtId="0" fontId="5" fillId="0" borderId="1" xfId="0" applyNumberFormat="1" applyFont="1" applyBorder="1" applyAlignment="1">
      <alignment horizontal="left" vertical="top"/>
    </xf>
    <xf numFmtId="0" fontId="5" fillId="0" borderId="1" xfId="0" applyNumberFormat="1" applyFont="1" applyBorder="1" applyAlignment="1">
      <alignment horizontal="right" vertical="top"/>
    </xf>
    <xf numFmtId="49" fontId="5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49" fontId="8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0"/>
  <sheetViews>
    <sheetView showGridLines="0" tabSelected="1" zoomScaleNormal="100" zoomScaleSheetLayoutView="75" workbookViewId="0">
      <selection activeCell="B1" sqref="B1"/>
    </sheetView>
  </sheetViews>
  <sheetFormatPr defaultColWidth="9.140625" defaultRowHeight="12.75"/>
  <cols>
    <col min="1" max="1" width="6.42578125" style="8" customWidth="1"/>
    <col min="2" max="2" width="47.42578125" style="9" customWidth="1"/>
    <col min="3" max="3" width="11.28515625" style="10" customWidth="1"/>
    <col min="4" max="4" width="11.5703125" style="24" customWidth="1"/>
    <col min="5" max="5" width="21.5703125" style="5" customWidth="1"/>
    <col min="6" max="6" width="9.7109375" style="6" customWidth="1"/>
    <col min="7" max="7" width="8.140625" style="6" customWidth="1"/>
    <col min="8" max="8" width="9.140625" style="6"/>
    <col min="9" max="9" width="8.7109375" style="6" customWidth="1"/>
    <col min="10" max="10" width="9.28515625" style="6" customWidth="1"/>
    <col min="11" max="16384" width="9.140625" style="6"/>
  </cols>
  <sheetData>
    <row r="1" spans="1:8" ht="15">
      <c r="A1" s="1" t="s">
        <v>4</v>
      </c>
      <c r="B1" s="2"/>
      <c r="C1" s="3"/>
      <c r="D1" s="4"/>
      <c r="G1" s="7"/>
      <c r="H1" s="7"/>
    </row>
    <row r="2" spans="1:8">
      <c r="D2" s="4"/>
      <c r="G2" s="11"/>
      <c r="H2" s="7"/>
    </row>
    <row r="3" spans="1:8" ht="14.25">
      <c r="A3" s="12"/>
      <c r="B3" s="13"/>
      <c r="C3" s="14"/>
      <c r="D3" s="5"/>
      <c r="G3" s="7"/>
      <c r="H3" s="7"/>
    </row>
    <row r="4" spans="1:8" ht="15.75">
      <c r="A4" s="15" t="s">
        <v>7</v>
      </c>
      <c r="C4" s="16"/>
      <c r="D4" s="17"/>
      <c r="G4" s="7"/>
      <c r="H4" s="7"/>
    </row>
    <row r="5" spans="1:8">
      <c r="A5" s="18"/>
      <c r="D5" s="5"/>
      <c r="G5" s="7"/>
      <c r="H5" s="7"/>
    </row>
    <row r="6" spans="1:8" ht="15">
      <c r="A6" s="19"/>
      <c r="C6" s="20" t="s">
        <v>5</v>
      </c>
      <c r="D6" s="21"/>
      <c r="E6" s="22"/>
      <c r="F6" s="7"/>
      <c r="G6" s="7"/>
      <c r="H6" s="7"/>
    </row>
    <row r="7" spans="1:8" ht="14.25">
      <c r="A7" s="19"/>
      <c r="B7" s="23"/>
      <c r="C7" s="14" t="s">
        <v>248</v>
      </c>
      <c r="E7" s="22"/>
      <c r="F7" s="7"/>
      <c r="G7" s="7"/>
      <c r="H7" s="7"/>
    </row>
    <row r="8" spans="1:8">
      <c r="A8" s="19"/>
      <c r="B8" s="25"/>
      <c r="C8" s="26"/>
      <c r="D8" s="21"/>
      <c r="E8" s="22"/>
      <c r="F8" s="7"/>
      <c r="G8" s="7"/>
      <c r="H8" s="7"/>
    </row>
    <row r="9" spans="1:8">
      <c r="A9" s="19"/>
      <c r="B9" s="25"/>
      <c r="C9" s="26"/>
      <c r="D9" s="21"/>
      <c r="E9" s="22"/>
      <c r="F9" s="7"/>
      <c r="G9" s="7"/>
      <c r="H9" s="7"/>
    </row>
    <row r="10" spans="1:8" ht="24.75" customHeight="1">
      <c r="A10" s="27" t="s">
        <v>0</v>
      </c>
      <c r="B10" s="28" t="s">
        <v>1</v>
      </c>
      <c r="C10" s="29" t="s">
        <v>2</v>
      </c>
      <c r="D10" s="30" t="s">
        <v>3</v>
      </c>
      <c r="E10" s="31" t="s">
        <v>6</v>
      </c>
    </row>
    <row r="11" spans="1:8">
      <c r="A11" s="32">
        <v>1</v>
      </c>
      <c r="B11" s="33">
        <v>2</v>
      </c>
      <c r="C11" s="33">
        <v>3</v>
      </c>
      <c r="D11" s="33">
        <v>4</v>
      </c>
      <c r="E11" s="33">
        <v>5</v>
      </c>
    </row>
    <row r="12" spans="1:8" ht="20.65" customHeight="1">
      <c r="A12" s="42" t="s">
        <v>8</v>
      </c>
      <c r="B12" s="41"/>
      <c r="C12" s="41"/>
      <c r="D12" s="41"/>
      <c r="E12" s="41"/>
    </row>
    <row r="13" spans="1:8" ht="19.899999999999999" customHeight="1">
      <c r="A13" s="40" t="s">
        <v>9</v>
      </c>
      <c r="B13" s="41"/>
      <c r="C13" s="41"/>
      <c r="D13" s="41"/>
      <c r="E13" s="41"/>
    </row>
    <row r="14" spans="1:8" ht="25.5">
      <c r="A14" s="34" t="s">
        <v>10</v>
      </c>
      <c r="B14" s="35" t="s">
        <v>11</v>
      </c>
      <c r="C14" s="36" t="s">
        <v>12</v>
      </c>
      <c r="D14" s="37">
        <v>8.3400000000000002E-2</v>
      </c>
      <c r="E14" s="38"/>
    </row>
    <row r="15" spans="1:8">
      <c r="A15" s="34" t="s">
        <v>13</v>
      </c>
      <c r="B15" s="35" t="s">
        <v>14</v>
      </c>
      <c r="C15" s="36" t="s">
        <v>12</v>
      </c>
      <c r="D15" s="37">
        <v>0.245</v>
      </c>
      <c r="E15" s="38"/>
    </row>
    <row r="16" spans="1:8" ht="25.5">
      <c r="A16" s="34" t="s">
        <v>15</v>
      </c>
      <c r="B16" s="35" t="s">
        <v>16</v>
      </c>
      <c r="C16" s="36" t="s">
        <v>17</v>
      </c>
      <c r="D16" s="37">
        <v>0.106</v>
      </c>
      <c r="E16" s="38"/>
    </row>
    <row r="17" spans="1:5">
      <c r="A17" s="34" t="s">
        <v>18</v>
      </c>
      <c r="B17" s="35" t="s">
        <v>19</v>
      </c>
      <c r="C17" s="36" t="s">
        <v>17</v>
      </c>
      <c r="D17" s="37">
        <v>0.1</v>
      </c>
      <c r="E17" s="38"/>
    </row>
    <row r="18" spans="1:5">
      <c r="A18" s="34" t="s">
        <v>20</v>
      </c>
      <c r="B18" s="35" t="s">
        <v>21</v>
      </c>
      <c r="C18" s="36" t="s">
        <v>12</v>
      </c>
      <c r="D18" s="37">
        <v>3.56E-2</v>
      </c>
      <c r="E18" s="38"/>
    </row>
    <row r="19" spans="1:5" ht="25.5">
      <c r="A19" s="34" t="s">
        <v>22</v>
      </c>
      <c r="B19" s="35" t="s">
        <v>23</v>
      </c>
      <c r="C19" s="36" t="s">
        <v>24</v>
      </c>
      <c r="D19" s="37">
        <v>0.02</v>
      </c>
      <c r="E19" s="38"/>
    </row>
    <row r="20" spans="1:5">
      <c r="A20" s="34" t="s">
        <v>25</v>
      </c>
      <c r="B20" s="35" t="s">
        <v>26</v>
      </c>
      <c r="C20" s="36" t="s">
        <v>17</v>
      </c>
      <c r="D20" s="37">
        <v>4.7199999999999999E-2</v>
      </c>
      <c r="E20" s="38"/>
    </row>
    <row r="21" spans="1:5">
      <c r="A21" s="34" t="s">
        <v>27</v>
      </c>
      <c r="B21" s="35" t="s">
        <v>28</v>
      </c>
      <c r="C21" s="36" t="s">
        <v>24</v>
      </c>
      <c r="D21" s="37">
        <v>0.01</v>
      </c>
      <c r="E21" s="38"/>
    </row>
    <row r="22" spans="1:5">
      <c r="A22" s="34" t="s">
        <v>29</v>
      </c>
      <c r="B22" s="35" t="s">
        <v>30</v>
      </c>
      <c r="C22" s="36" t="s">
        <v>24</v>
      </c>
      <c r="D22" s="37">
        <v>0.03</v>
      </c>
      <c r="E22" s="38"/>
    </row>
    <row r="23" spans="1:5">
      <c r="A23" s="34" t="s">
        <v>31</v>
      </c>
      <c r="B23" s="35" t="s">
        <v>32</v>
      </c>
      <c r="C23" s="36" t="s">
        <v>24</v>
      </c>
      <c r="D23" s="37">
        <v>0.01</v>
      </c>
      <c r="E23" s="38"/>
    </row>
    <row r="24" spans="1:5">
      <c r="A24" s="34" t="s">
        <v>33</v>
      </c>
      <c r="B24" s="35" t="s">
        <v>34</v>
      </c>
      <c r="C24" s="36" t="s">
        <v>24</v>
      </c>
      <c r="D24" s="37">
        <v>0.01</v>
      </c>
      <c r="E24" s="38"/>
    </row>
    <row r="25" spans="1:5" ht="19.899999999999999" customHeight="1">
      <c r="A25" s="40" t="s">
        <v>35</v>
      </c>
      <c r="B25" s="41"/>
      <c r="C25" s="41"/>
      <c r="D25" s="41"/>
      <c r="E25" s="41"/>
    </row>
    <row r="26" spans="1:5" ht="25.5">
      <c r="A26" s="34" t="s">
        <v>36</v>
      </c>
      <c r="B26" s="35" t="s">
        <v>37</v>
      </c>
      <c r="C26" s="36" t="s">
        <v>17</v>
      </c>
      <c r="D26" s="37">
        <v>7.8E-2</v>
      </c>
      <c r="E26" s="38"/>
    </row>
    <row r="27" spans="1:5" ht="25.5">
      <c r="A27" s="34" t="s">
        <v>38</v>
      </c>
      <c r="B27" s="35" t="s">
        <v>39</v>
      </c>
      <c r="C27" s="36" t="s">
        <v>12</v>
      </c>
      <c r="D27" s="37">
        <v>8.3400000000000002E-2</v>
      </c>
      <c r="E27" s="38"/>
    </row>
    <row r="28" spans="1:5" ht="51">
      <c r="A28" s="34" t="s">
        <v>40</v>
      </c>
      <c r="B28" s="35" t="s">
        <v>41</v>
      </c>
      <c r="C28" s="36" t="s">
        <v>42</v>
      </c>
      <c r="D28" s="37">
        <v>-3.5028000000000001</v>
      </c>
      <c r="E28" s="38"/>
    </row>
    <row r="29" spans="1:5" ht="51">
      <c r="A29" s="34" t="s">
        <v>43</v>
      </c>
      <c r="B29" s="35" t="s">
        <v>44</v>
      </c>
      <c r="C29" s="36" t="s">
        <v>42</v>
      </c>
      <c r="D29" s="37">
        <v>-0.33360000000000001</v>
      </c>
      <c r="E29" s="38"/>
    </row>
    <row r="30" spans="1:5" ht="25.5">
      <c r="A30" s="34" t="s">
        <v>45</v>
      </c>
      <c r="B30" s="35" t="s">
        <v>46</v>
      </c>
      <c r="C30" s="36" t="s">
        <v>42</v>
      </c>
      <c r="D30" s="37">
        <v>-0.83399999999999996</v>
      </c>
      <c r="E30" s="38"/>
    </row>
    <row r="31" spans="1:5" ht="25.5">
      <c r="A31" s="34" t="s">
        <v>47</v>
      </c>
      <c r="B31" s="35" t="s">
        <v>48</v>
      </c>
      <c r="C31" s="36" t="s">
        <v>49</v>
      </c>
      <c r="D31" s="37">
        <v>-11.259</v>
      </c>
      <c r="E31" s="38"/>
    </row>
    <row r="32" spans="1:5" ht="25.5">
      <c r="A32" s="34" t="s">
        <v>50</v>
      </c>
      <c r="B32" s="35" t="s">
        <v>51</v>
      </c>
      <c r="C32" s="36" t="s">
        <v>17</v>
      </c>
      <c r="D32" s="37">
        <v>-0.11259</v>
      </c>
      <c r="E32" s="38"/>
    </row>
    <row r="33" spans="1:5" ht="25.5">
      <c r="A33" s="34" t="s">
        <v>52</v>
      </c>
      <c r="B33" s="35" t="s">
        <v>53</v>
      </c>
      <c r="C33" s="36" t="s">
        <v>49</v>
      </c>
      <c r="D33" s="37">
        <v>-5.6711999999999998</v>
      </c>
      <c r="E33" s="38"/>
    </row>
    <row r="34" spans="1:5">
      <c r="A34" s="34" t="s">
        <v>54</v>
      </c>
      <c r="B34" s="35" t="s">
        <v>55</v>
      </c>
      <c r="C34" s="36" t="s">
        <v>56</v>
      </c>
      <c r="D34" s="37">
        <v>-3.0019999999999999E-3</v>
      </c>
      <c r="E34" s="38"/>
    </row>
    <row r="35" spans="1:5" ht="25.5">
      <c r="A35" s="34" t="s">
        <v>57</v>
      </c>
      <c r="B35" s="35" t="s">
        <v>58</v>
      </c>
      <c r="C35" s="36" t="s">
        <v>59</v>
      </c>
      <c r="D35" s="37">
        <v>9.2574000000000005</v>
      </c>
      <c r="E35" s="38"/>
    </row>
    <row r="36" spans="1:5">
      <c r="A36" s="34" t="s">
        <v>60</v>
      </c>
      <c r="B36" s="35" t="s">
        <v>61</v>
      </c>
      <c r="C36" s="36" t="s">
        <v>17</v>
      </c>
      <c r="D36" s="37">
        <v>0.12083000000000001</v>
      </c>
      <c r="E36" s="38"/>
    </row>
    <row r="37" spans="1:5">
      <c r="A37" s="34" t="s">
        <v>62</v>
      </c>
      <c r="B37" s="35" t="s">
        <v>63</v>
      </c>
      <c r="C37" s="36" t="s">
        <v>64</v>
      </c>
      <c r="D37" s="37">
        <v>1.220383</v>
      </c>
      <c r="E37" s="38"/>
    </row>
    <row r="38" spans="1:5" ht="19.899999999999999" customHeight="1">
      <c r="A38" s="40" t="s">
        <v>65</v>
      </c>
      <c r="B38" s="41"/>
      <c r="C38" s="41"/>
      <c r="D38" s="41"/>
      <c r="E38" s="41"/>
    </row>
    <row r="39" spans="1:5" ht="38.25">
      <c r="A39" s="34" t="s">
        <v>66</v>
      </c>
      <c r="B39" s="35" t="s">
        <v>67</v>
      </c>
      <c r="C39" s="36" t="s">
        <v>12</v>
      </c>
      <c r="D39" s="37">
        <v>0.2321</v>
      </c>
      <c r="E39" s="38"/>
    </row>
    <row r="40" spans="1:5" ht="38.25">
      <c r="A40" s="34" t="s">
        <v>68</v>
      </c>
      <c r="B40" s="35" t="s">
        <v>69</v>
      </c>
      <c r="C40" s="36" t="s">
        <v>42</v>
      </c>
      <c r="D40" s="37">
        <v>197.285</v>
      </c>
      <c r="E40" s="38"/>
    </row>
    <row r="41" spans="1:5" ht="25.5">
      <c r="A41" s="34" t="s">
        <v>70</v>
      </c>
      <c r="B41" s="35" t="s">
        <v>71</v>
      </c>
      <c r="C41" s="36" t="s">
        <v>42</v>
      </c>
      <c r="D41" s="37">
        <v>4.6420000000000003</v>
      </c>
      <c r="E41" s="38"/>
    </row>
    <row r="42" spans="1:5" ht="63.75">
      <c r="A42" s="34" t="s">
        <v>72</v>
      </c>
      <c r="B42" s="35" t="s">
        <v>73</v>
      </c>
      <c r="C42" s="36" t="s">
        <v>12</v>
      </c>
      <c r="D42" s="37">
        <v>0.2321</v>
      </c>
      <c r="E42" s="38"/>
    </row>
    <row r="43" spans="1:5" ht="38.25">
      <c r="A43" s="34" t="s">
        <v>74</v>
      </c>
      <c r="B43" s="35" t="s">
        <v>69</v>
      </c>
      <c r="C43" s="36" t="s">
        <v>42</v>
      </c>
      <c r="D43" s="37">
        <v>789.14</v>
      </c>
      <c r="E43" s="38"/>
    </row>
    <row r="44" spans="1:5" ht="51">
      <c r="A44" s="34" t="s">
        <v>75</v>
      </c>
      <c r="B44" s="35" t="s">
        <v>76</v>
      </c>
      <c r="C44" s="36" t="s">
        <v>12</v>
      </c>
      <c r="D44" s="37">
        <v>1.2500000000000001E-2</v>
      </c>
      <c r="E44" s="38"/>
    </row>
    <row r="45" spans="1:5" ht="38.25">
      <c r="A45" s="34" t="s">
        <v>77</v>
      </c>
      <c r="B45" s="35" t="s">
        <v>69</v>
      </c>
      <c r="C45" s="36" t="s">
        <v>42</v>
      </c>
      <c r="D45" s="37">
        <v>15.375</v>
      </c>
      <c r="E45" s="38"/>
    </row>
    <row r="46" spans="1:5" ht="25.5">
      <c r="A46" s="34" t="s">
        <v>78</v>
      </c>
      <c r="B46" s="35" t="s">
        <v>71</v>
      </c>
      <c r="C46" s="36" t="s">
        <v>42</v>
      </c>
      <c r="D46" s="37">
        <v>0.25</v>
      </c>
      <c r="E46" s="38"/>
    </row>
    <row r="47" spans="1:5" ht="25.5">
      <c r="A47" s="34" t="s">
        <v>79</v>
      </c>
      <c r="B47" s="35" t="s">
        <v>80</v>
      </c>
      <c r="C47" s="36" t="s">
        <v>12</v>
      </c>
      <c r="D47" s="37">
        <v>2.1000000000000001E-2</v>
      </c>
      <c r="E47" s="38"/>
    </row>
    <row r="48" spans="1:5" ht="25.5">
      <c r="A48" s="34" t="s">
        <v>81</v>
      </c>
      <c r="B48" s="35" t="s">
        <v>82</v>
      </c>
      <c r="C48" s="36" t="s">
        <v>59</v>
      </c>
      <c r="D48" s="37">
        <v>2.2050000000000001</v>
      </c>
      <c r="E48" s="38"/>
    </row>
    <row r="49" spans="1:5" ht="25.5">
      <c r="A49" s="34" t="s">
        <v>83</v>
      </c>
      <c r="B49" s="35" t="s">
        <v>84</v>
      </c>
      <c r="C49" s="36" t="s">
        <v>12</v>
      </c>
      <c r="D49" s="37">
        <v>0.24959999999999999</v>
      </c>
      <c r="E49" s="38"/>
    </row>
    <row r="50" spans="1:5" ht="25.5">
      <c r="A50" s="34" t="s">
        <v>85</v>
      </c>
      <c r="B50" s="35" t="s">
        <v>86</v>
      </c>
      <c r="C50" s="36" t="s">
        <v>12</v>
      </c>
      <c r="D50" s="37">
        <v>0.2286</v>
      </c>
      <c r="E50" s="38"/>
    </row>
    <row r="51" spans="1:5" ht="25.5">
      <c r="A51" s="34" t="s">
        <v>87</v>
      </c>
      <c r="B51" s="35" t="s">
        <v>88</v>
      </c>
      <c r="C51" s="36" t="s">
        <v>42</v>
      </c>
      <c r="D51" s="37">
        <v>2.3545799999999999</v>
      </c>
      <c r="E51" s="38"/>
    </row>
    <row r="52" spans="1:5" ht="25.5">
      <c r="A52" s="34" t="s">
        <v>89</v>
      </c>
      <c r="B52" s="35" t="s">
        <v>90</v>
      </c>
      <c r="C52" s="36" t="s">
        <v>12</v>
      </c>
      <c r="D52" s="37">
        <v>0.2286</v>
      </c>
      <c r="E52" s="38"/>
    </row>
    <row r="53" spans="1:5">
      <c r="A53" s="34" t="s">
        <v>91</v>
      </c>
      <c r="B53" s="35" t="s">
        <v>92</v>
      </c>
      <c r="C53" s="36" t="s">
        <v>12</v>
      </c>
      <c r="D53" s="37">
        <v>0.26289000000000001</v>
      </c>
      <c r="E53" s="38"/>
    </row>
    <row r="54" spans="1:5" ht="38.25">
      <c r="A54" s="34" t="s">
        <v>93</v>
      </c>
      <c r="B54" s="35" t="s">
        <v>94</v>
      </c>
      <c r="C54" s="36" t="s">
        <v>12</v>
      </c>
      <c r="D54" s="37">
        <v>2.1000000000000001E-2</v>
      </c>
      <c r="E54" s="38"/>
    </row>
    <row r="55" spans="1:5">
      <c r="A55" s="34" t="s">
        <v>95</v>
      </c>
      <c r="B55" s="35" t="s">
        <v>92</v>
      </c>
      <c r="C55" s="36" t="s">
        <v>12</v>
      </c>
      <c r="D55" s="37">
        <v>2.4150000000000001E-2</v>
      </c>
      <c r="E55" s="38"/>
    </row>
    <row r="56" spans="1:5" ht="25.5">
      <c r="A56" s="34" t="s">
        <v>96</v>
      </c>
      <c r="B56" s="35" t="s">
        <v>97</v>
      </c>
      <c r="C56" s="36" t="s">
        <v>59</v>
      </c>
      <c r="D56" s="37">
        <v>0.36</v>
      </c>
      <c r="E56" s="38"/>
    </row>
    <row r="57" spans="1:5">
      <c r="A57" s="34" t="s">
        <v>98</v>
      </c>
      <c r="B57" s="35" t="s">
        <v>99</v>
      </c>
      <c r="C57" s="36" t="s">
        <v>59</v>
      </c>
      <c r="D57" s="37">
        <v>0.36</v>
      </c>
      <c r="E57" s="38"/>
    </row>
    <row r="58" spans="1:5" ht="51">
      <c r="A58" s="34" t="s">
        <v>100</v>
      </c>
      <c r="B58" s="35" t="s">
        <v>101</v>
      </c>
      <c r="C58" s="36" t="s">
        <v>12</v>
      </c>
      <c r="D58" s="37">
        <v>3.8699999999999998E-2</v>
      </c>
      <c r="E58" s="38"/>
    </row>
    <row r="59" spans="1:5" ht="25.5">
      <c r="A59" s="34" t="s">
        <v>102</v>
      </c>
      <c r="B59" s="35" t="s">
        <v>103</v>
      </c>
      <c r="C59" s="36" t="s">
        <v>104</v>
      </c>
      <c r="D59" s="37">
        <v>2.748E-3</v>
      </c>
      <c r="E59" s="38"/>
    </row>
    <row r="60" spans="1:5" ht="51">
      <c r="A60" s="34" t="s">
        <v>105</v>
      </c>
      <c r="B60" s="35" t="s">
        <v>106</v>
      </c>
      <c r="C60" s="36" t="s">
        <v>12</v>
      </c>
      <c r="D60" s="37">
        <v>1.35E-2</v>
      </c>
      <c r="E60" s="38"/>
    </row>
    <row r="61" spans="1:5">
      <c r="A61" s="34" t="s">
        <v>107</v>
      </c>
      <c r="B61" s="35" t="s">
        <v>108</v>
      </c>
      <c r="C61" s="36" t="s">
        <v>59</v>
      </c>
      <c r="D61" s="37">
        <v>1.35</v>
      </c>
      <c r="E61" s="38"/>
    </row>
    <row r="62" spans="1:5" ht="25.5">
      <c r="A62" s="34" t="s">
        <v>109</v>
      </c>
      <c r="B62" s="35" t="s">
        <v>110</v>
      </c>
      <c r="C62" s="36" t="s">
        <v>104</v>
      </c>
      <c r="D62" s="37">
        <v>5.0629999999999998E-3</v>
      </c>
      <c r="E62" s="38"/>
    </row>
    <row r="63" spans="1:5" ht="38.25">
      <c r="A63" s="34" t="s">
        <v>111</v>
      </c>
      <c r="B63" s="35" t="s">
        <v>112</v>
      </c>
      <c r="C63" s="36" t="s">
        <v>104</v>
      </c>
      <c r="D63" s="37">
        <v>6.7500000000000004E-4</v>
      </c>
      <c r="E63" s="38"/>
    </row>
    <row r="64" spans="1:5" ht="19.899999999999999" customHeight="1">
      <c r="A64" s="40" t="s">
        <v>113</v>
      </c>
      <c r="B64" s="41"/>
      <c r="C64" s="41"/>
      <c r="D64" s="41"/>
      <c r="E64" s="41"/>
    </row>
    <row r="65" spans="1:5" ht="25.5">
      <c r="A65" s="34" t="s">
        <v>114</v>
      </c>
      <c r="B65" s="35" t="s">
        <v>115</v>
      </c>
      <c r="C65" s="36" t="s">
        <v>17</v>
      </c>
      <c r="D65" s="37">
        <v>0.109</v>
      </c>
      <c r="E65" s="38"/>
    </row>
    <row r="66" spans="1:5" ht="25.5">
      <c r="A66" s="34" t="s">
        <v>116</v>
      </c>
      <c r="B66" s="35" t="s">
        <v>117</v>
      </c>
      <c r="C66" s="36" t="s">
        <v>49</v>
      </c>
      <c r="D66" s="37">
        <v>11.009</v>
      </c>
      <c r="E66" s="38"/>
    </row>
    <row r="67" spans="1:5" ht="19.899999999999999" customHeight="1">
      <c r="A67" s="40" t="s">
        <v>118</v>
      </c>
      <c r="B67" s="41"/>
      <c r="C67" s="41"/>
      <c r="D67" s="41"/>
      <c r="E67" s="41"/>
    </row>
    <row r="68" spans="1:5" ht="38.25">
      <c r="A68" s="34" t="s">
        <v>119</v>
      </c>
      <c r="B68" s="35" t="s">
        <v>120</v>
      </c>
      <c r="C68" s="36" t="s">
        <v>12</v>
      </c>
      <c r="D68" s="37">
        <v>3.56E-2</v>
      </c>
      <c r="E68" s="38"/>
    </row>
    <row r="69" spans="1:5" ht="51">
      <c r="A69" s="34" t="s">
        <v>121</v>
      </c>
      <c r="B69" s="35" t="s">
        <v>122</v>
      </c>
      <c r="C69" s="36" t="s">
        <v>123</v>
      </c>
      <c r="D69" s="39">
        <f>2</f>
        <v>2</v>
      </c>
      <c r="E69" s="38"/>
    </row>
    <row r="70" spans="1:5" ht="38.25">
      <c r="A70" s="34" t="s">
        <v>124</v>
      </c>
      <c r="B70" s="35" t="s">
        <v>125</v>
      </c>
      <c r="C70" s="36" t="s">
        <v>123</v>
      </c>
      <c r="D70" s="37">
        <v>2</v>
      </c>
      <c r="E70" s="38"/>
    </row>
    <row r="71" spans="1:5" ht="25.5">
      <c r="A71" s="34" t="s">
        <v>126</v>
      </c>
      <c r="B71" s="35" t="s">
        <v>127</v>
      </c>
      <c r="C71" s="36" t="s">
        <v>123</v>
      </c>
      <c r="D71" s="37">
        <v>2</v>
      </c>
      <c r="E71" s="38"/>
    </row>
    <row r="72" spans="1:5">
      <c r="A72" s="34" t="s">
        <v>128</v>
      </c>
      <c r="B72" s="35" t="s">
        <v>129</v>
      </c>
      <c r="C72" s="36" t="s">
        <v>17</v>
      </c>
      <c r="D72" s="37">
        <v>0.1</v>
      </c>
      <c r="E72" s="38"/>
    </row>
    <row r="73" spans="1:5">
      <c r="A73" s="34" t="s">
        <v>130</v>
      </c>
      <c r="B73" s="35" t="s">
        <v>131</v>
      </c>
      <c r="C73" s="36" t="s">
        <v>49</v>
      </c>
      <c r="D73" s="37">
        <v>11.2</v>
      </c>
      <c r="E73" s="38"/>
    </row>
    <row r="74" spans="1:5" ht="38.25">
      <c r="A74" s="34" t="s">
        <v>132</v>
      </c>
      <c r="B74" s="35" t="s">
        <v>133</v>
      </c>
      <c r="C74" s="36" t="s">
        <v>12</v>
      </c>
      <c r="D74" s="37">
        <v>1.2500000000000001E-2</v>
      </c>
      <c r="E74" s="38"/>
    </row>
    <row r="75" spans="1:5">
      <c r="A75" s="34" t="s">
        <v>134</v>
      </c>
      <c r="B75" s="35" t="s">
        <v>135</v>
      </c>
      <c r="C75" s="36" t="s">
        <v>17</v>
      </c>
      <c r="D75" s="37">
        <v>0.1472</v>
      </c>
      <c r="E75" s="38"/>
    </row>
    <row r="76" spans="1:5">
      <c r="A76" s="34" t="s">
        <v>136</v>
      </c>
      <c r="B76" s="35" t="s">
        <v>137</v>
      </c>
      <c r="C76" s="36" t="s">
        <v>64</v>
      </c>
      <c r="D76" s="37">
        <v>1.472</v>
      </c>
      <c r="E76" s="38"/>
    </row>
    <row r="77" spans="1:5" ht="19.899999999999999" customHeight="1">
      <c r="A77" s="40" t="s">
        <v>138</v>
      </c>
      <c r="B77" s="41"/>
      <c r="C77" s="41"/>
      <c r="D77" s="41"/>
      <c r="E77" s="41"/>
    </row>
    <row r="78" spans="1:5" ht="25.5">
      <c r="A78" s="34" t="s">
        <v>139</v>
      </c>
      <c r="B78" s="35" t="s">
        <v>140</v>
      </c>
      <c r="C78" s="36" t="s">
        <v>24</v>
      </c>
      <c r="D78" s="37">
        <v>0.01</v>
      </c>
      <c r="E78" s="38"/>
    </row>
    <row r="79" spans="1:5" ht="25.5">
      <c r="A79" s="34" t="s">
        <v>141</v>
      </c>
      <c r="B79" s="35" t="s">
        <v>142</v>
      </c>
      <c r="C79" s="36" t="s">
        <v>24</v>
      </c>
      <c r="D79" s="37">
        <v>0.02</v>
      </c>
      <c r="E79" s="38"/>
    </row>
    <row r="80" spans="1:5">
      <c r="A80" s="34" t="s">
        <v>143</v>
      </c>
      <c r="B80" s="35" t="s">
        <v>144</v>
      </c>
      <c r="C80" s="36" t="s">
        <v>24</v>
      </c>
      <c r="D80" s="37">
        <v>0.01</v>
      </c>
      <c r="E80" s="38"/>
    </row>
    <row r="81" spans="1:5" ht="25.5">
      <c r="A81" s="34" t="s">
        <v>145</v>
      </c>
      <c r="B81" s="35" t="s">
        <v>146</v>
      </c>
      <c r="C81" s="36" t="s">
        <v>147</v>
      </c>
      <c r="D81" s="39">
        <f>1</f>
        <v>1</v>
      </c>
      <c r="E81" s="38"/>
    </row>
    <row r="82" spans="1:5" ht="25.5">
      <c r="A82" s="34" t="s">
        <v>148</v>
      </c>
      <c r="B82" s="35" t="s">
        <v>149</v>
      </c>
      <c r="C82" s="36" t="s">
        <v>24</v>
      </c>
      <c r="D82" s="37">
        <v>0.01</v>
      </c>
      <c r="E82" s="38"/>
    </row>
    <row r="83" spans="1:5" ht="25.5">
      <c r="A83" s="34" t="s">
        <v>150</v>
      </c>
      <c r="B83" s="35" t="s">
        <v>151</v>
      </c>
      <c r="C83" s="36" t="s">
        <v>152</v>
      </c>
      <c r="D83" s="37">
        <v>0.1</v>
      </c>
      <c r="E83" s="38"/>
    </row>
    <row r="84" spans="1:5" ht="19.899999999999999" customHeight="1">
      <c r="A84" s="40" t="s">
        <v>153</v>
      </c>
      <c r="B84" s="41"/>
      <c r="C84" s="41"/>
      <c r="D84" s="41"/>
      <c r="E84" s="41"/>
    </row>
    <row r="85" spans="1:5" ht="25.5">
      <c r="A85" s="34" t="s">
        <v>154</v>
      </c>
      <c r="B85" s="35" t="s">
        <v>155</v>
      </c>
      <c r="C85" s="36" t="s">
        <v>24</v>
      </c>
      <c r="D85" s="39">
        <v>0.01</v>
      </c>
      <c r="E85" s="38"/>
    </row>
    <row r="86" spans="1:5">
      <c r="A86" s="34" t="s">
        <v>156</v>
      </c>
      <c r="B86" s="35" t="s">
        <v>157</v>
      </c>
      <c r="C86" s="36" t="s">
        <v>49</v>
      </c>
      <c r="D86" s="37">
        <v>-4</v>
      </c>
      <c r="E86" s="38"/>
    </row>
    <row r="87" spans="1:5">
      <c r="A87" s="34" t="s">
        <v>158</v>
      </c>
      <c r="B87" s="35" t="s">
        <v>159</v>
      </c>
      <c r="C87" s="36" t="s">
        <v>104</v>
      </c>
      <c r="D87" s="37">
        <v>-3.5E-4</v>
      </c>
      <c r="E87" s="38"/>
    </row>
    <row r="88" spans="1:5">
      <c r="A88" s="34" t="s">
        <v>160</v>
      </c>
      <c r="B88" s="35" t="s">
        <v>161</v>
      </c>
      <c r="C88" s="36" t="s">
        <v>104</v>
      </c>
      <c r="D88" s="37">
        <v>-1.2E-4</v>
      </c>
      <c r="E88" s="38"/>
    </row>
    <row r="89" spans="1:5" ht="25.5">
      <c r="A89" s="34" t="s">
        <v>162</v>
      </c>
      <c r="B89" s="35" t="s">
        <v>163</v>
      </c>
      <c r="C89" s="36" t="s">
        <v>164</v>
      </c>
      <c r="D89" s="37">
        <v>0.1</v>
      </c>
      <c r="E89" s="38"/>
    </row>
    <row r="90" spans="1:5">
      <c r="A90" s="34" t="s">
        <v>165</v>
      </c>
      <c r="B90" s="35" t="s">
        <v>166</v>
      </c>
      <c r="C90" s="36" t="s">
        <v>147</v>
      </c>
      <c r="D90" s="39">
        <v>1</v>
      </c>
      <c r="E90" s="38"/>
    </row>
    <row r="91" spans="1:5">
      <c r="A91" s="34" t="s">
        <v>167</v>
      </c>
      <c r="B91" s="35" t="s">
        <v>168</v>
      </c>
      <c r="C91" s="36" t="s">
        <v>147</v>
      </c>
      <c r="D91" s="39">
        <f>1</f>
        <v>1</v>
      </c>
      <c r="E91" s="38"/>
    </row>
    <row r="92" spans="1:5">
      <c r="A92" s="34" t="s">
        <v>169</v>
      </c>
      <c r="B92" s="35" t="s">
        <v>170</v>
      </c>
      <c r="C92" s="36" t="s">
        <v>147</v>
      </c>
      <c r="D92" s="39">
        <v>1</v>
      </c>
      <c r="E92" s="38"/>
    </row>
    <row r="93" spans="1:5" ht="20.65" customHeight="1">
      <c r="A93" s="42" t="s">
        <v>171</v>
      </c>
      <c r="B93" s="41"/>
      <c r="C93" s="41"/>
      <c r="D93" s="41"/>
      <c r="E93" s="41"/>
    </row>
    <row r="94" spans="1:5" ht="19.899999999999999" customHeight="1">
      <c r="A94" s="40" t="s">
        <v>9</v>
      </c>
      <c r="B94" s="41"/>
      <c r="C94" s="41"/>
      <c r="D94" s="41"/>
      <c r="E94" s="41"/>
    </row>
    <row r="95" spans="1:5" ht="25.5">
      <c r="A95" s="34" t="s">
        <v>172</v>
      </c>
      <c r="B95" s="35" t="s">
        <v>173</v>
      </c>
      <c r="C95" s="36" t="s">
        <v>12</v>
      </c>
      <c r="D95" s="37">
        <v>0.1067</v>
      </c>
      <c r="E95" s="38"/>
    </row>
    <row r="96" spans="1:5">
      <c r="A96" s="34" t="s">
        <v>174</v>
      </c>
      <c r="B96" s="35" t="s">
        <v>14</v>
      </c>
      <c r="C96" s="36" t="s">
        <v>12</v>
      </c>
      <c r="D96" s="37">
        <v>0.31640000000000001</v>
      </c>
      <c r="E96" s="38"/>
    </row>
    <row r="97" spans="1:5" ht="25.5">
      <c r="A97" s="34" t="s">
        <v>175</v>
      </c>
      <c r="B97" s="35" t="s">
        <v>16</v>
      </c>
      <c r="C97" s="36" t="s">
        <v>17</v>
      </c>
      <c r="D97" s="37">
        <v>0.123</v>
      </c>
      <c r="E97" s="38"/>
    </row>
    <row r="98" spans="1:5">
      <c r="A98" s="34" t="s">
        <v>176</v>
      </c>
      <c r="B98" s="35" t="s">
        <v>177</v>
      </c>
      <c r="C98" s="36" t="s">
        <v>12</v>
      </c>
      <c r="D98" s="37">
        <v>0.1067</v>
      </c>
      <c r="E98" s="38"/>
    </row>
    <row r="99" spans="1:5">
      <c r="A99" s="34" t="s">
        <v>178</v>
      </c>
      <c r="B99" s="35" t="s">
        <v>26</v>
      </c>
      <c r="C99" s="36" t="s">
        <v>17</v>
      </c>
      <c r="D99" s="37">
        <v>9.5000000000000001E-2</v>
      </c>
      <c r="E99" s="38"/>
    </row>
    <row r="100" spans="1:5">
      <c r="A100" s="34" t="s">
        <v>179</v>
      </c>
      <c r="B100" s="35" t="s">
        <v>28</v>
      </c>
      <c r="C100" s="36" t="s">
        <v>24</v>
      </c>
      <c r="D100" s="37">
        <v>0.08</v>
      </c>
      <c r="E100" s="38"/>
    </row>
    <row r="101" spans="1:5">
      <c r="A101" s="34" t="s">
        <v>180</v>
      </c>
      <c r="B101" s="35" t="s">
        <v>30</v>
      </c>
      <c r="C101" s="36" t="s">
        <v>24</v>
      </c>
      <c r="D101" s="37">
        <v>0.01</v>
      </c>
      <c r="E101" s="38"/>
    </row>
    <row r="102" spans="1:5" ht="19.899999999999999" customHeight="1">
      <c r="A102" s="40" t="s">
        <v>35</v>
      </c>
      <c r="B102" s="41"/>
      <c r="C102" s="41"/>
      <c r="D102" s="41"/>
      <c r="E102" s="41"/>
    </row>
    <row r="103" spans="1:5" ht="25.5">
      <c r="A103" s="34" t="s">
        <v>181</v>
      </c>
      <c r="B103" s="35" t="s">
        <v>37</v>
      </c>
      <c r="C103" s="36" t="s">
        <v>17</v>
      </c>
      <c r="D103" s="37">
        <v>7.3999999999999996E-2</v>
      </c>
      <c r="E103" s="38"/>
    </row>
    <row r="104" spans="1:5" ht="25.5">
      <c r="A104" s="34" t="s">
        <v>182</v>
      </c>
      <c r="B104" s="35" t="s">
        <v>183</v>
      </c>
      <c r="C104" s="36" t="s">
        <v>12</v>
      </c>
      <c r="D104" s="37">
        <v>0.1067</v>
      </c>
      <c r="E104" s="38"/>
    </row>
    <row r="105" spans="1:5" ht="19.899999999999999" customHeight="1">
      <c r="A105" s="40" t="s">
        <v>65</v>
      </c>
      <c r="B105" s="41"/>
      <c r="C105" s="41"/>
      <c r="D105" s="41"/>
      <c r="E105" s="41"/>
    </row>
    <row r="106" spans="1:5" ht="38.25">
      <c r="A106" s="34" t="s">
        <v>184</v>
      </c>
      <c r="B106" s="35" t="s">
        <v>67</v>
      </c>
      <c r="C106" s="36" t="s">
        <v>12</v>
      </c>
      <c r="D106" s="37">
        <v>0.34039999999999998</v>
      </c>
      <c r="E106" s="38"/>
    </row>
    <row r="107" spans="1:5" ht="38.25">
      <c r="A107" s="34" t="s">
        <v>185</v>
      </c>
      <c r="B107" s="35" t="s">
        <v>69</v>
      </c>
      <c r="C107" s="36" t="s">
        <v>42</v>
      </c>
      <c r="D107" s="37">
        <v>289.33999999999997</v>
      </c>
      <c r="E107" s="38"/>
    </row>
    <row r="108" spans="1:5" ht="25.5">
      <c r="A108" s="34" t="s">
        <v>186</v>
      </c>
      <c r="B108" s="35" t="s">
        <v>71</v>
      </c>
      <c r="C108" s="36" t="s">
        <v>42</v>
      </c>
      <c r="D108" s="37">
        <v>6.8079999999999998</v>
      </c>
      <c r="E108" s="38"/>
    </row>
    <row r="109" spans="1:5" ht="63.75">
      <c r="A109" s="34" t="s">
        <v>187</v>
      </c>
      <c r="B109" s="35" t="s">
        <v>73</v>
      </c>
      <c r="C109" s="36" t="s">
        <v>12</v>
      </c>
      <c r="D109" s="37">
        <v>0.34039999999999998</v>
      </c>
      <c r="E109" s="38"/>
    </row>
    <row r="110" spans="1:5" ht="38.25">
      <c r="A110" s="34" t="s">
        <v>188</v>
      </c>
      <c r="B110" s="35" t="s">
        <v>69</v>
      </c>
      <c r="C110" s="36" t="s">
        <v>42</v>
      </c>
      <c r="D110" s="37">
        <v>1157.3599999999999</v>
      </c>
      <c r="E110" s="38"/>
    </row>
    <row r="111" spans="1:5" ht="25.5">
      <c r="A111" s="34" t="s">
        <v>189</v>
      </c>
      <c r="B111" s="35" t="s">
        <v>84</v>
      </c>
      <c r="C111" s="36" t="s">
        <v>12</v>
      </c>
      <c r="D111" s="37">
        <v>0.31640000000000001</v>
      </c>
      <c r="E111" s="38"/>
    </row>
    <row r="112" spans="1:5" ht="25.5">
      <c r="A112" s="34" t="s">
        <v>190</v>
      </c>
      <c r="B112" s="35" t="s">
        <v>86</v>
      </c>
      <c r="C112" s="36" t="s">
        <v>12</v>
      </c>
      <c r="D112" s="37">
        <v>0.31640000000000001</v>
      </c>
      <c r="E112" s="38"/>
    </row>
    <row r="113" spans="1:5" ht="25.5">
      <c r="A113" s="34" t="s">
        <v>191</v>
      </c>
      <c r="B113" s="35" t="s">
        <v>88</v>
      </c>
      <c r="C113" s="36" t="s">
        <v>42</v>
      </c>
      <c r="D113" s="37">
        <v>3.2589199999999998</v>
      </c>
      <c r="E113" s="38"/>
    </row>
    <row r="114" spans="1:5" ht="25.5">
      <c r="A114" s="34" t="s">
        <v>192</v>
      </c>
      <c r="B114" s="35" t="s">
        <v>90</v>
      </c>
      <c r="C114" s="36" t="s">
        <v>12</v>
      </c>
      <c r="D114" s="37">
        <v>0.31640000000000001</v>
      </c>
      <c r="E114" s="38"/>
    </row>
    <row r="115" spans="1:5">
      <c r="A115" s="34" t="s">
        <v>193</v>
      </c>
      <c r="B115" s="35" t="s">
        <v>92</v>
      </c>
      <c r="C115" s="36" t="s">
        <v>12</v>
      </c>
      <c r="D115" s="37">
        <v>0.36386000000000002</v>
      </c>
      <c r="E115" s="38"/>
    </row>
    <row r="116" spans="1:5" ht="25.5">
      <c r="A116" s="34" t="s">
        <v>194</v>
      </c>
      <c r="B116" s="35" t="s">
        <v>195</v>
      </c>
      <c r="C116" s="36" t="s">
        <v>12</v>
      </c>
      <c r="D116" s="37">
        <v>2.4E-2</v>
      </c>
      <c r="E116" s="38"/>
    </row>
    <row r="117" spans="1:5" ht="25.5">
      <c r="A117" s="34" t="s">
        <v>196</v>
      </c>
      <c r="B117" s="35" t="s">
        <v>103</v>
      </c>
      <c r="C117" s="36" t="s">
        <v>104</v>
      </c>
      <c r="D117" s="37">
        <v>7.2000000000000005E-4</v>
      </c>
      <c r="E117" s="38"/>
    </row>
    <row r="118" spans="1:5" ht="25.5">
      <c r="A118" s="34" t="s">
        <v>197</v>
      </c>
      <c r="B118" s="35" t="s">
        <v>88</v>
      </c>
      <c r="C118" s="36" t="s">
        <v>42</v>
      </c>
      <c r="D118" s="37">
        <v>0.48</v>
      </c>
      <c r="E118" s="38"/>
    </row>
    <row r="119" spans="1:5" ht="25.5">
      <c r="A119" s="34" t="s">
        <v>198</v>
      </c>
      <c r="B119" s="35" t="s">
        <v>97</v>
      </c>
      <c r="C119" s="36" t="s">
        <v>59</v>
      </c>
      <c r="D119" s="37">
        <v>1.08</v>
      </c>
      <c r="E119" s="38"/>
    </row>
    <row r="120" spans="1:5" ht="25.5">
      <c r="A120" s="34" t="s">
        <v>199</v>
      </c>
      <c r="B120" s="35" t="s">
        <v>200</v>
      </c>
      <c r="C120" s="36" t="s">
        <v>123</v>
      </c>
      <c r="D120" s="37">
        <v>2</v>
      </c>
      <c r="E120" s="38"/>
    </row>
    <row r="121" spans="1:5" ht="19.899999999999999" customHeight="1">
      <c r="A121" s="40" t="s">
        <v>113</v>
      </c>
      <c r="B121" s="41"/>
      <c r="C121" s="41"/>
      <c r="D121" s="41"/>
      <c r="E121" s="41"/>
    </row>
    <row r="122" spans="1:5">
      <c r="A122" s="34" t="s">
        <v>201</v>
      </c>
      <c r="B122" s="35" t="s">
        <v>202</v>
      </c>
      <c r="C122" s="36" t="s">
        <v>12</v>
      </c>
      <c r="D122" s="37">
        <v>0.1067</v>
      </c>
      <c r="E122" s="38"/>
    </row>
    <row r="123" spans="1:5">
      <c r="A123" s="34" t="s">
        <v>203</v>
      </c>
      <c r="B123" s="35" t="s">
        <v>204</v>
      </c>
      <c r="C123" s="36" t="s">
        <v>56</v>
      </c>
      <c r="D123" s="37">
        <v>0.217668</v>
      </c>
      <c r="E123" s="38"/>
    </row>
    <row r="124" spans="1:5" ht="38.25">
      <c r="A124" s="34" t="s">
        <v>205</v>
      </c>
      <c r="B124" s="35" t="s">
        <v>206</v>
      </c>
      <c r="C124" s="36" t="s">
        <v>12</v>
      </c>
      <c r="D124" s="37">
        <v>0.1067</v>
      </c>
      <c r="E124" s="38"/>
    </row>
    <row r="125" spans="1:5">
      <c r="A125" s="34" t="s">
        <v>207</v>
      </c>
      <c r="B125" s="35" t="s">
        <v>204</v>
      </c>
      <c r="C125" s="36" t="s">
        <v>56</v>
      </c>
      <c r="D125" s="37">
        <v>0.108834</v>
      </c>
      <c r="E125" s="38"/>
    </row>
    <row r="126" spans="1:5" ht="25.5">
      <c r="A126" s="34" t="s">
        <v>208</v>
      </c>
      <c r="B126" s="35" t="s">
        <v>209</v>
      </c>
      <c r="C126" s="36" t="s">
        <v>12</v>
      </c>
      <c r="D126" s="37">
        <v>0.1067</v>
      </c>
      <c r="E126" s="38"/>
    </row>
    <row r="127" spans="1:5" ht="25.5">
      <c r="A127" s="34" t="s">
        <v>210</v>
      </c>
      <c r="B127" s="35" t="s">
        <v>211</v>
      </c>
      <c r="C127" s="36" t="s">
        <v>59</v>
      </c>
      <c r="D127" s="37">
        <v>10.8834</v>
      </c>
      <c r="E127" s="38"/>
    </row>
    <row r="128" spans="1:5" ht="25.5">
      <c r="A128" s="34" t="s">
        <v>212</v>
      </c>
      <c r="B128" s="35" t="s">
        <v>110</v>
      </c>
      <c r="C128" s="36" t="s">
        <v>104</v>
      </c>
      <c r="D128" s="37">
        <v>0.12803999999999999</v>
      </c>
      <c r="E128" s="38"/>
    </row>
    <row r="129" spans="1:5" ht="25.5">
      <c r="A129" s="34" t="s">
        <v>213</v>
      </c>
      <c r="B129" s="35" t="s">
        <v>88</v>
      </c>
      <c r="C129" s="36" t="s">
        <v>42</v>
      </c>
      <c r="D129" s="37">
        <v>1.2804</v>
      </c>
      <c r="E129" s="38"/>
    </row>
    <row r="130" spans="1:5" ht="25.5">
      <c r="A130" s="34" t="s">
        <v>214</v>
      </c>
      <c r="B130" s="35" t="s">
        <v>115</v>
      </c>
      <c r="C130" s="36" t="s">
        <v>17</v>
      </c>
      <c r="D130" s="37">
        <v>0.123</v>
      </c>
      <c r="E130" s="38"/>
    </row>
    <row r="131" spans="1:5" ht="25.5">
      <c r="A131" s="34" t="s">
        <v>215</v>
      </c>
      <c r="B131" s="35" t="s">
        <v>117</v>
      </c>
      <c r="C131" s="36" t="s">
        <v>49</v>
      </c>
      <c r="D131" s="37">
        <v>12.423</v>
      </c>
      <c r="E131" s="38"/>
    </row>
    <row r="132" spans="1:5" ht="19.899999999999999" customHeight="1">
      <c r="A132" s="40" t="s">
        <v>216</v>
      </c>
      <c r="B132" s="41"/>
      <c r="C132" s="41"/>
      <c r="D132" s="41"/>
      <c r="E132" s="41"/>
    </row>
    <row r="133" spans="1:5">
      <c r="A133" s="34" t="s">
        <v>217</v>
      </c>
      <c r="B133" s="35" t="s">
        <v>135</v>
      </c>
      <c r="C133" s="36" t="s">
        <v>17</v>
      </c>
      <c r="D133" s="37">
        <v>9.5000000000000001E-2</v>
      </c>
      <c r="E133" s="38"/>
    </row>
    <row r="134" spans="1:5">
      <c r="A134" s="34" t="s">
        <v>218</v>
      </c>
      <c r="B134" s="35" t="s">
        <v>137</v>
      </c>
      <c r="C134" s="36" t="s">
        <v>64</v>
      </c>
      <c r="D134" s="37">
        <v>0.95</v>
      </c>
      <c r="E134" s="38"/>
    </row>
    <row r="135" spans="1:5" ht="19.899999999999999" customHeight="1">
      <c r="A135" s="40" t="s">
        <v>138</v>
      </c>
      <c r="B135" s="41"/>
      <c r="C135" s="41"/>
      <c r="D135" s="41"/>
      <c r="E135" s="41"/>
    </row>
    <row r="136" spans="1:5" ht="38.25">
      <c r="A136" s="34" t="s">
        <v>219</v>
      </c>
      <c r="B136" s="35" t="s">
        <v>220</v>
      </c>
      <c r="C136" s="36" t="s">
        <v>24</v>
      </c>
      <c r="D136" s="37">
        <v>0.04</v>
      </c>
      <c r="E136" s="38"/>
    </row>
    <row r="137" spans="1:5" ht="25.5">
      <c r="A137" s="34" t="s">
        <v>221</v>
      </c>
      <c r="B137" s="35" t="s">
        <v>222</v>
      </c>
      <c r="C137" s="36" t="s">
        <v>147</v>
      </c>
      <c r="D137" s="39">
        <f>4</f>
        <v>4</v>
      </c>
      <c r="E137" s="38"/>
    </row>
    <row r="138" spans="1:5" ht="38.25">
      <c r="A138" s="34" t="s">
        <v>223</v>
      </c>
      <c r="B138" s="35" t="s">
        <v>224</v>
      </c>
      <c r="C138" s="36" t="s">
        <v>24</v>
      </c>
      <c r="D138" s="37">
        <v>0.04</v>
      </c>
      <c r="E138" s="38"/>
    </row>
    <row r="139" spans="1:5" ht="25.5">
      <c r="A139" s="34" t="s">
        <v>225</v>
      </c>
      <c r="B139" s="35" t="s">
        <v>226</v>
      </c>
      <c r="C139" s="36" t="s">
        <v>147</v>
      </c>
      <c r="D139" s="39">
        <f>4</f>
        <v>4</v>
      </c>
      <c r="E139" s="38"/>
    </row>
    <row r="140" spans="1:5" ht="38.25">
      <c r="A140" s="34" t="s">
        <v>227</v>
      </c>
      <c r="B140" s="35" t="s">
        <v>228</v>
      </c>
      <c r="C140" s="36" t="s">
        <v>17</v>
      </c>
      <c r="D140" s="37">
        <v>0.20100000000000001</v>
      </c>
      <c r="E140" s="38"/>
    </row>
    <row r="141" spans="1:5" ht="38.25">
      <c r="A141" s="34" t="s">
        <v>229</v>
      </c>
      <c r="B141" s="35" t="s">
        <v>230</v>
      </c>
      <c r="C141" s="36" t="s">
        <v>64</v>
      </c>
      <c r="D141" s="37">
        <v>2.0099999999999998</v>
      </c>
      <c r="E141" s="38"/>
    </row>
    <row r="142" spans="1:5" ht="51">
      <c r="A142" s="34" t="s">
        <v>231</v>
      </c>
      <c r="B142" s="35" t="s">
        <v>232</v>
      </c>
      <c r="C142" s="36" t="s">
        <v>17</v>
      </c>
      <c r="D142" s="37">
        <v>0.20100000000000001</v>
      </c>
      <c r="E142" s="38"/>
    </row>
    <row r="143" spans="1:5" ht="25.5">
      <c r="A143" s="34" t="s">
        <v>233</v>
      </c>
      <c r="B143" s="35" t="s">
        <v>234</v>
      </c>
      <c r="C143" s="36" t="s">
        <v>235</v>
      </c>
      <c r="D143" s="37">
        <v>2.01E-2</v>
      </c>
      <c r="E143" s="38"/>
    </row>
    <row r="144" spans="1:5">
      <c r="A144" s="34" t="s">
        <v>236</v>
      </c>
      <c r="B144" s="35" t="s">
        <v>237</v>
      </c>
      <c r="C144" s="36" t="s">
        <v>24</v>
      </c>
      <c r="D144" s="37">
        <v>0.01</v>
      </c>
      <c r="E144" s="38"/>
    </row>
    <row r="145" spans="1:5" ht="25.5">
      <c r="A145" s="34" t="s">
        <v>238</v>
      </c>
      <c r="B145" s="35" t="s">
        <v>239</v>
      </c>
      <c r="C145" s="36" t="s">
        <v>147</v>
      </c>
      <c r="D145" s="39">
        <f>1</f>
        <v>1</v>
      </c>
      <c r="E145" s="38"/>
    </row>
    <row r="146" spans="1:5" ht="25.5">
      <c r="A146" s="34" t="s">
        <v>240</v>
      </c>
      <c r="B146" s="35" t="s">
        <v>149</v>
      </c>
      <c r="C146" s="36" t="s">
        <v>24</v>
      </c>
      <c r="D146" s="37">
        <v>0.01</v>
      </c>
      <c r="E146" s="38"/>
    </row>
    <row r="147" spans="1:5" ht="25.5">
      <c r="A147" s="34" t="s">
        <v>241</v>
      </c>
      <c r="B147" s="35" t="s">
        <v>151</v>
      </c>
      <c r="C147" s="36" t="s">
        <v>152</v>
      </c>
      <c r="D147" s="37">
        <v>0.1</v>
      </c>
      <c r="E147" s="38"/>
    </row>
    <row r="148" spans="1:5" ht="20.65" customHeight="1">
      <c r="A148" s="42" t="s">
        <v>242</v>
      </c>
      <c r="B148" s="41"/>
      <c r="C148" s="41"/>
      <c r="D148" s="41"/>
      <c r="E148" s="41"/>
    </row>
    <row r="149" spans="1:5" ht="38.25">
      <c r="A149" s="34" t="s">
        <v>243</v>
      </c>
      <c r="B149" s="35" t="s">
        <v>244</v>
      </c>
      <c r="C149" s="36" t="s">
        <v>245</v>
      </c>
      <c r="D149" s="39">
        <f>0.565</f>
        <v>0.56499999999999995</v>
      </c>
      <c r="E149" s="38"/>
    </row>
    <row r="150" spans="1:5" ht="38.25">
      <c r="A150" s="34" t="s">
        <v>246</v>
      </c>
      <c r="B150" s="35" t="s">
        <v>247</v>
      </c>
      <c r="C150" s="36" t="s">
        <v>245</v>
      </c>
      <c r="D150" s="39">
        <f>0.565</f>
        <v>0.56499999999999995</v>
      </c>
      <c r="E150" s="38"/>
    </row>
  </sheetData>
  <mergeCells count="16">
    <mergeCell ref="A67:E67"/>
    <mergeCell ref="A12:E12"/>
    <mergeCell ref="A13:E13"/>
    <mergeCell ref="A25:E25"/>
    <mergeCell ref="A38:E38"/>
    <mergeCell ref="A64:E64"/>
    <mergeCell ref="A121:E121"/>
    <mergeCell ref="A132:E132"/>
    <mergeCell ref="A135:E135"/>
    <mergeCell ref="A148:E148"/>
    <mergeCell ref="A77:E77"/>
    <mergeCell ref="A84:E84"/>
    <mergeCell ref="A93:E93"/>
    <mergeCell ref="A94:E94"/>
    <mergeCell ref="A102:E102"/>
    <mergeCell ref="A105:E105"/>
  </mergeCells>
  <phoneticPr fontId="1" type="noConversion"/>
  <pageMargins left="0.4" right="0.31" top="0.45" bottom="0.48" header="0.24" footer="0.2800000000000000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Ведомость объемов работ 5 граф</vt:lpstr>
      <vt:lpstr>'Ведомость объемов работ 5 граф'!Заголовки_для_печати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МРСУ1</dc:creator>
  <cp:lastModifiedBy>User</cp:lastModifiedBy>
  <cp:lastPrinted>2003-04-03T11:25:41Z</cp:lastPrinted>
  <dcterms:created xsi:type="dcterms:W3CDTF">2002-02-11T05:58:42Z</dcterms:created>
  <dcterms:modified xsi:type="dcterms:W3CDTF">2023-11-14T07:09:45Z</dcterms:modified>
</cp:coreProperties>
</file>