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<sst xmlns="http://schemas.openxmlformats.org/spreadsheetml/2006/main" count="17" uniqueCount="17">
  <si>
    <t>Используемый метод определения НМЦК:</t>
  </si>
  <si>
    <t>№ по  п/п</t>
  </si>
  <si>
    <t xml:space="preserve">Основные характеристики объекта закупки </t>
  </si>
  <si>
    <t xml:space="preserve">Начальная (макси-мальная) цена (цена чел.-час. одного охранника), руб. </t>
  </si>
  <si>
    <t>Наименование услуги</t>
  </si>
  <si>
    <t>Кол-во, охранников</t>
  </si>
  <si>
    <t>Итого:</t>
  </si>
  <si>
    <r>
      <t xml:space="preserve">Обоснование начальной (максимальной) цены договора на оказание охранных услуг </t>
    </r>
    <r>
      <rPr>
        <b/>
        <sz val="12"/>
        <color indexed="8"/>
        <rFont val="Times New Roman"/>
        <family val="1"/>
      </rPr>
      <t>для обеспечения нужд государственного бюджетного учреждения социального обслуживания Владимирской области  «Суздальский дом-интернат для престарелых и инвалидов».</t>
    </r>
  </si>
  <si>
    <t>Оказание охранных услуг по адресу: г.Суздаль, ул. Ленина, д. 15</t>
  </si>
  <si>
    <t>Оказание охранных услуг по адресу: Владимирская область, Суздальский р-н, с. Торчино, ул. Никольская, д. 23</t>
  </si>
  <si>
    <t>Приложение № 1 к документации</t>
  </si>
  <si>
    <t>Количество часов работы одного охранника в период с 01.01.2022 по 31.12.2023 включительно, час</t>
  </si>
  <si>
    <t>Начальная (макси-мальная) цена Договора (c 01.01.2022 по 31.12.2023, два круглосуточных поста с двумя охранниками), руб.</t>
  </si>
  <si>
    <r>
      <t>Коммерческое предложение № 12 от 09.11.2021 (</t>
    </r>
    <r>
      <rPr>
        <b/>
        <sz val="10"/>
        <color indexed="8"/>
        <rFont val="Times New Roman"/>
        <family val="1"/>
      </rPr>
      <t>цена чел.-час. одного охранника</t>
    </r>
    <r>
      <rPr>
        <sz val="10"/>
        <color indexed="8"/>
        <rFont val="Times New Roman"/>
        <family val="1"/>
      </rPr>
      <t xml:space="preserve">), руб. </t>
    </r>
  </si>
  <si>
    <r>
      <t>Коммерческое предложение № 91 от 09.11.2021 (</t>
    </r>
    <r>
      <rPr>
        <b/>
        <sz val="10"/>
        <color indexed="8"/>
        <rFont val="Times New Roman"/>
        <family val="1"/>
      </rPr>
      <t>цена чел.-час. одного охранника</t>
    </r>
    <r>
      <rPr>
        <sz val="10"/>
        <color indexed="8"/>
        <rFont val="Times New Roman"/>
        <family val="1"/>
      </rPr>
      <t>), руб.</t>
    </r>
  </si>
  <si>
    <r>
      <t>Коммерческое предложение № 251 от 09.11.2021  (</t>
    </r>
    <r>
      <rPr>
        <b/>
        <sz val="10"/>
        <color indexed="8"/>
        <rFont val="Times New Roman"/>
        <family val="1"/>
      </rPr>
      <t>цена чел.-час. одного охранника</t>
    </r>
    <r>
      <rPr>
        <sz val="10"/>
        <color indexed="8"/>
        <rFont val="Times New Roman"/>
        <family val="1"/>
      </rPr>
      <t>), руб.</t>
    </r>
  </si>
  <si>
    <r>
      <t>Метод сопоставимых рыночных цен (анализа рынка). Ценовая информация представлена от предприятий в виде коммерческих предложений.НМЦК методом сопоставимых рыночных цен (анализа рынка) определяется по формуле:
НМЦК</t>
    </r>
    <r>
      <rPr>
        <sz val="8"/>
        <color indexed="8"/>
        <rFont val="Times New Roman"/>
        <family val="1"/>
      </rPr>
      <t>рын</t>
    </r>
    <r>
      <rPr>
        <sz val="11"/>
        <color indexed="8"/>
        <rFont val="Times New Roman"/>
        <family val="1"/>
      </rPr>
      <t>=(v/n)*∑</t>
    </r>
    <r>
      <rPr>
        <sz val="8"/>
        <color indexed="8"/>
        <rFont val="Times New Roman"/>
        <family val="1"/>
      </rPr>
      <t>i=1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ц</t>
    </r>
    <r>
      <rPr>
        <i/>
        <sz val="8"/>
        <color indexed="8"/>
        <rFont val="Times New Roman"/>
        <family val="1"/>
      </rPr>
      <t>i</t>
    </r>
    <r>
      <rPr>
        <sz val="11"/>
        <color indexed="8"/>
        <rFont val="Times New Roman"/>
        <family val="1"/>
      </rPr>
      <t xml:space="preserve">,
где:
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</t>
    </r>
    <r>
      <rPr>
        <i/>
        <sz val="11"/>
        <color indexed="8"/>
        <rFont val="Times New Roman"/>
        <family val="1"/>
      </rPr>
      <t>ц</t>
    </r>
    <r>
      <rPr>
        <i/>
        <sz val="8"/>
        <color indexed="8"/>
        <rFont val="Times New Roman"/>
        <family val="1"/>
      </rPr>
      <t xml:space="preserve">i </t>
    </r>
    <r>
      <rPr>
        <sz val="11"/>
        <color indexed="8"/>
        <rFont val="Times New Roman"/>
        <family val="1"/>
      </rPr>
      <t xml:space="preserve">- цена единицы товара, работы, услуги, представленная в источнике с номером i                                                                                                       Пример расчета: (157,00+160,00+158,00)/3=158,33 начальная (максимальная) </t>
    </r>
    <r>
      <rPr>
        <b/>
        <sz val="11"/>
        <color indexed="8"/>
        <rFont val="Times New Roman"/>
        <family val="1"/>
      </rPr>
      <t>цена чел.-часа одного охранника</t>
    </r>
    <r>
      <rPr>
        <sz val="11"/>
        <color indexed="8"/>
        <rFont val="Times New Roman"/>
        <family val="1"/>
      </rPr>
      <t xml:space="preserve"> составит - 158,33 руб.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</si>
</sst>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0.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12" fillId="0" borderId="10" xfId="52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1" xfId="52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L6" sqref="L6"/>
    </sheetView>
  </sheetViews>
  <sheetFormatPr defaultColWidth="9.00390625" defaultRowHeight="15"/>
  <cols>
    <col min="1" max="1" width="4.421875" style="0" customWidth="1"/>
    <col min="2" max="2" width="11.7109375" style="0" customWidth="1"/>
    <col min="3" max="3" width="17.28125" style="0" customWidth="1"/>
    <col min="4" max="4" width="9.7109375" style="0" customWidth="1"/>
    <col min="5" max="5" width="14.7109375" style="0" customWidth="1"/>
    <col min="6" max="6" width="14.421875" style="0" customWidth="1"/>
    <col min="7" max="7" width="15.28125" style="0" customWidth="1"/>
    <col min="8" max="8" width="14.00390625" style="0" customWidth="1"/>
    <col min="9" max="9" width="14.140625" style="0" customWidth="1"/>
    <col min="10" max="10" width="20.57421875" style="0" customWidth="1"/>
  </cols>
  <sheetData>
    <row r="1" spans="7:10" ht="14.25" customHeight="1">
      <c r="G1" s="16" t="s">
        <v>10</v>
      </c>
      <c r="H1" s="16"/>
      <c r="I1" s="16"/>
      <c r="J1" s="16"/>
    </row>
    <row r="3" spans="1:10" ht="48.75" customHeight="1" thickBot="1">
      <c r="A3" s="1"/>
      <c r="B3" s="17" t="s">
        <v>7</v>
      </c>
      <c r="C3" s="18"/>
      <c r="D3" s="18"/>
      <c r="E3" s="18"/>
      <c r="F3" s="18"/>
      <c r="G3" s="18"/>
      <c r="H3" s="18"/>
      <c r="I3" s="18"/>
      <c r="J3" s="18"/>
    </row>
    <row r="4" spans="1:10" ht="144" customHeight="1" thickBot="1">
      <c r="A4" s="19" t="s">
        <v>0</v>
      </c>
      <c r="B4" s="19"/>
      <c r="C4" s="20" t="s">
        <v>16</v>
      </c>
      <c r="D4" s="20"/>
      <c r="E4" s="20"/>
      <c r="F4" s="20"/>
      <c r="G4" s="20"/>
      <c r="H4" s="20"/>
      <c r="I4" s="20"/>
      <c r="J4" s="20"/>
    </row>
    <row r="5" spans="1:10" ht="40.5" customHeight="1" thickBot="1">
      <c r="A5" s="21" t="s">
        <v>1</v>
      </c>
      <c r="B5" s="13" t="s">
        <v>2</v>
      </c>
      <c r="C5" s="13"/>
      <c r="D5" s="13"/>
      <c r="E5" s="13" t="s">
        <v>13</v>
      </c>
      <c r="F5" s="13" t="s">
        <v>14</v>
      </c>
      <c r="G5" s="13" t="s">
        <v>15</v>
      </c>
      <c r="H5" s="12" t="s">
        <v>3</v>
      </c>
      <c r="I5" s="12" t="s">
        <v>11</v>
      </c>
      <c r="J5" s="13" t="s">
        <v>12</v>
      </c>
    </row>
    <row r="6" spans="1:10" ht="79.5" customHeight="1" thickBot="1">
      <c r="A6" s="21"/>
      <c r="B6" s="14" t="s">
        <v>4</v>
      </c>
      <c r="C6" s="15"/>
      <c r="D6" s="2" t="s">
        <v>5</v>
      </c>
      <c r="E6" s="13"/>
      <c r="F6" s="13"/>
      <c r="G6" s="13"/>
      <c r="H6" s="12"/>
      <c r="I6" s="12"/>
      <c r="J6" s="13"/>
    </row>
    <row r="7" spans="1:10" ht="40.5" customHeight="1" thickBot="1">
      <c r="A7" s="2">
        <v>1</v>
      </c>
      <c r="B7" s="14" t="s">
        <v>8</v>
      </c>
      <c r="C7" s="15"/>
      <c r="D7" s="2">
        <v>1</v>
      </c>
      <c r="E7" s="9">
        <v>157</v>
      </c>
      <c r="F7" s="9">
        <v>160</v>
      </c>
      <c r="G7" s="9">
        <v>158</v>
      </c>
      <c r="H7" s="9">
        <v>158.33</v>
      </c>
      <c r="I7" s="3">
        <v>17520</v>
      </c>
      <c r="J7" s="6">
        <f>H7*I7*D7</f>
        <v>2773941.6</v>
      </c>
    </row>
    <row r="8" spans="1:10" ht="59.25" customHeight="1" thickBot="1">
      <c r="A8" s="4">
        <v>2</v>
      </c>
      <c r="B8" s="14" t="s">
        <v>9</v>
      </c>
      <c r="C8" s="15"/>
      <c r="D8" s="5">
        <v>1</v>
      </c>
      <c r="E8" s="6">
        <v>157</v>
      </c>
      <c r="F8" s="6">
        <v>160</v>
      </c>
      <c r="G8" s="6">
        <v>158</v>
      </c>
      <c r="H8" s="6">
        <v>158.33</v>
      </c>
      <c r="I8" s="8">
        <v>17520</v>
      </c>
      <c r="J8" s="6">
        <f>H8*I8*D8</f>
        <v>2773941.6</v>
      </c>
    </row>
    <row r="9" spans="1:10" ht="14.25" customHeight="1" thickBot="1">
      <c r="A9" s="4"/>
      <c r="B9" s="10" t="s">
        <v>6</v>
      </c>
      <c r="C9" s="11"/>
      <c r="D9" s="5"/>
      <c r="E9" s="6"/>
      <c r="F9" s="6"/>
      <c r="G9" s="6"/>
      <c r="H9" s="6"/>
      <c r="I9" s="6"/>
      <c r="J9" s="7">
        <f>J7+J8</f>
        <v>5547883.2</v>
      </c>
    </row>
  </sheetData>
  <sheetProtection selectLockedCells="1" selectUnlockedCells="1"/>
  <mergeCells count="16">
    <mergeCell ref="G1:J1"/>
    <mergeCell ref="B3:J3"/>
    <mergeCell ref="A4:B4"/>
    <mergeCell ref="C4:J4"/>
    <mergeCell ref="A5:A6"/>
    <mergeCell ref="B5:D5"/>
    <mergeCell ref="E5:E6"/>
    <mergeCell ref="F5:F6"/>
    <mergeCell ref="G5:G6"/>
    <mergeCell ref="B9:C9"/>
    <mergeCell ref="H5:H6"/>
    <mergeCell ref="I5:I6"/>
    <mergeCell ref="J5:J6"/>
    <mergeCell ref="B6:C6"/>
    <mergeCell ref="B7:C7"/>
    <mergeCell ref="B8:C8"/>
  </mergeCells>
  <printOptions/>
  <pageMargins left="0.31496062992125984" right="0.11811023622047245" top="0.7480314960629921" bottom="0.748031496062992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Unbecknown</dc:creator>
  <cp:keywords/>
  <dc:description/>
  <cp:lastModifiedBy>Unbecknown</cp:lastModifiedBy>
  <cp:lastPrinted>2021-09-24T11:43:22Z</cp:lastPrinted>
  <dcterms:created xsi:type="dcterms:W3CDTF">2019-07-30T06:38:32Z</dcterms:created>
  <dcterms:modified xsi:type="dcterms:W3CDTF">2021-11-10T07:34:35Z</dcterms:modified>
  <cp:category/>
  <cp:version/>
  <cp:contentType/>
  <cp:contentStatus/>
</cp:coreProperties>
</file>